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tables/table2.xml" ContentType="application/vnd.openxmlformats-officedocument.spreadsheetml.tab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tables/table4.xml" ContentType="application/vnd.openxmlformats-officedocument.spreadsheetml.tab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mc:AlternateContent xmlns:mc="http://schemas.openxmlformats.org/markup-compatibility/2006">
    <mc:Choice Requires="x15">
      <x15ac:absPath xmlns:x15ac="http://schemas.microsoft.com/office/spreadsheetml/2010/11/ac" url="\\iowa\data\HREShared\HRE Shared Perm\C&amp;C Communications\Salary Surveys\NCASG Surveys\Salary Survey Committee 2022 Work\"/>
    </mc:Choice>
  </mc:AlternateContent>
  <xr:revisionPtr revIDLastSave="0" documentId="13_ncr:1_{DBB42929-B522-4183-B206-C02EFAD3A1E4}" xr6:coauthVersionLast="36" xr6:coauthVersionMax="36" xr10:uidLastSave="{00000000-0000-0000-0000-000000000000}"/>
  <bookViews>
    <workbookView xWindow="-120" yWindow="-120" windowWidth="20730" windowHeight="11160" tabRatio="875" xr2:uid="{00000000-000D-0000-FFFF-FFFF00000000}"/>
  </bookViews>
  <sheets>
    <sheet name="Instructions" sheetId="13" r:id="rId1"/>
    <sheet name="Organizational Data" sheetId="10" r:id="rId2"/>
    <sheet name="Survey_Questionnaire_Classified" sheetId="6" r:id="rId3"/>
    <sheet name="Benchmark_Description" sheetId="2" r:id="rId4"/>
    <sheet name="Survey_Questionnaire_Executive" sheetId="8" r:id="rId5"/>
    <sheet name="Exec_Benchmark_Description" sheetId="3" r:id="rId6"/>
  </sheets>
  <definedNames>
    <definedName name="_xlnm._FilterDatabase" localSheetId="3" hidden="1">Benchmark_Description!#REF!</definedName>
    <definedName name="_xlnm.Print_Area" localSheetId="3">Table3[#All]</definedName>
    <definedName name="_xlnm.Print_Area" localSheetId="5">Table2[#All]</definedName>
    <definedName name="_xlnm.Print_Titles" localSheetId="0">Instructions!$10:$10</definedName>
  </definedNames>
  <calcPr calcId="191029"/>
</workbook>
</file>

<file path=xl/calcChain.xml><?xml version="1.0" encoding="utf-8"?>
<calcChain xmlns="http://schemas.openxmlformats.org/spreadsheetml/2006/main">
  <c r="Q6" i="8" l="1"/>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R6" i="6"/>
  <c r="Q6"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N6" i="8" l="1"/>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S6" i="8" l="1"/>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S2" i="6" l="1"/>
  <c r="S1" i="6"/>
  <c r="T2" i="8"/>
  <c r="T1" i="8"/>
  <c r="O6" i="8" l="1"/>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N6" i="6" l="1"/>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Ainger, Steven [DAS]</author>
  </authors>
  <commentList>
    <comment ref="P5" authorId="0" shapeId="0" xr:uid="{77CBDA84-024D-4D68-9964-156870174298}">
      <text>
        <r>
          <rPr>
            <sz val="12"/>
            <color indexed="81"/>
            <rFont val="Tahoma"/>
            <family val="2"/>
          </rPr>
          <t>New QC Test Field Column for 2022!</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Ainger, Steven [DAS]</author>
  </authors>
  <commentList>
    <comment ref="Q5" authorId="0" shapeId="0" xr:uid="{53971F90-7BDD-44E1-9D4D-AB457885F833}">
      <text>
        <r>
          <rPr>
            <sz val="12"/>
            <color indexed="81"/>
            <rFont val="Tahoma"/>
            <family val="2"/>
          </rPr>
          <t>New QC Test Field Column for 2022!</t>
        </r>
        <r>
          <rPr>
            <sz val="9"/>
            <color indexed="81"/>
            <rFont val="Tahoma"/>
            <family val="2"/>
          </rPr>
          <t xml:space="preserve">
</t>
        </r>
      </text>
    </comment>
  </commentList>
</comments>
</file>

<file path=xl/sharedStrings.xml><?xml version="1.0" encoding="utf-8"?>
<sst xmlns="http://schemas.openxmlformats.org/spreadsheetml/2006/main" count="1369" uniqueCount="600">
  <si>
    <t>Your State's Job Title</t>
  </si>
  <si>
    <t># of Incumbents</t>
  </si>
  <si>
    <t>Actual Average</t>
  </si>
  <si>
    <t>Actual Lowest</t>
  </si>
  <si>
    <t>Actual Highest</t>
  </si>
  <si>
    <t>Pay Range Maximum</t>
  </si>
  <si>
    <t>Match Level</t>
  </si>
  <si>
    <t>Title</t>
  </si>
  <si>
    <t>Architect</t>
  </si>
  <si>
    <t>Journey-level professional architectural work in developing building plans and designs, and coordinating major construction and/or maintenance projects. Inspects projects, evaluates quality of work, and analyzes and recommends approval or modification of construction methods, plans, and specifications. Reviews proposed budgets, administers contracts, and ensures adherence to project schedules.  Requires registration/licensure as a Professional Architect.</t>
  </si>
  <si>
    <t>Design Engineer (PE)</t>
  </si>
  <si>
    <t>Journey-level professional engineering work involving the review of construction plans and specifications or the coordination of design work by private architectural and engineering firms.  An employee in this class reviews preliminary and final plans and specifications for construction or repair of state properties to determine compliance with established standards, codes and sound engineering practice. Requires registration/licensure as a Professional Engineer (PE). May oversee work of technical staff.</t>
  </si>
  <si>
    <t>District Engineer (PE)</t>
  </si>
  <si>
    <t>As a district manager, plans, organizes, and directs all engineering activities related to highway construction and maintenance in a geographical district of the state. Work includes responsibility for engineering operations, construction and maintenance, traffic control, and all equipment and facilities within the district. Administers district budget and establishes priorities based on budgetary limits. Directs the work of professional, technical, maintenance, support, and management personnel. Oversees the work of contractors, including the inspection of work, plans, specifications, contracts, and right-of-way agreements. Requires registration/licensure as a Professional Engineer (PE).</t>
  </si>
  <si>
    <t>Engineering Technician</t>
  </si>
  <si>
    <t>Technical engineering work under general supervision in support of professional engineering staff and projects. Duties may include collecting environmental samples for analysis; conducting materials testing; construction inspections; and, evaluating, manipulating and documenting technical data for engineering studies. May operate a computer-aided drafting system to prepare schematics, designs and specifications and assist in investigations related to engineering design development. Applies geometric or trigonometric calculations to aid in project planning and resolving technical engineering problems.</t>
  </si>
  <si>
    <t>Engineer-in-Training (EIT)</t>
  </si>
  <si>
    <t xml:space="preserve">Entry-level professional work in civil engineering. Performs progressively responsible engineering duties associated with planning, drafting and design, materials testing, construction, preparing and reviewing specifications, maintenance of roads, bridges, buildings, water projects, and reporting and research. Applies standard engineering methods, techniques, practices and principles of engineering. Typically requires a Bachelor’s Degree in an engineering discipline and enrollment as an Engineer Intern by the state's board of registration for professional engineers. </t>
  </si>
  <si>
    <t>Environmental Engineer (PE)</t>
  </si>
  <si>
    <t>Geologist</t>
  </si>
  <si>
    <t>Journey-level professional geological work in connection with the study, charting, preservation, utilization, or development of geologic structures or natural mineral resources.  Conducts laboratory research and field investigations pertaining to geologic structures and deposits by collecting and analyzing data, and preparing reports, charts, diagrams and maps. Reviews projects and identifies needs, new methodologies and geological strategies.  May review contracts and grants for compliance and provides technical advice and assistance on a variety of geological problems.</t>
  </si>
  <si>
    <t>Highway &amp; Transportation Engineer (PE)</t>
  </si>
  <si>
    <t>Journey-level professional civil engineering work associated with the planning, designing, and construction of structures, facilities, highways, bridges, transportation systems, including drainage systems. Work involves independent evaluation, adaptation and modification of standard techniques, procedures, and application of theory and practical engineering experience. Plans, schedules, and coordinates detailed phases of the engineering work in  part of a major project or in a total project of moderate scope. Requires registration/licensure as a Professional Engineer (PE). May oversee work of technical staff.</t>
  </si>
  <si>
    <t>Hydraulic Engineer (PE)</t>
  </si>
  <si>
    <t>Surveyor</t>
  </si>
  <si>
    <t>Journey-level, professional land survey work concerned with establishing, investigating, and determining property boundaries for engineering, mapping, mining, land evaluation, construction and other purposes. Duties typically include verifying survey data and calculations through the analysis of title reports and other legal documents, and preparing plats and legal descriptions for tracts of land by calculating exact measurements relevant to the shape, contour, gravitation, location, elevation or dimension of land or land features. Typically requires registration/licensure as a Professional Land Surveyor.</t>
  </si>
  <si>
    <t>Accountant</t>
  </si>
  <si>
    <t xml:space="preserve">Journey-level professional accounting work requiring the application of accounting principles, theories, and concepts to a variety of financial transactions and procedures in an established system of accounts. Typically involves maintaining financial records, checking for accuracy of accounts or other financial records, gathering data prior to budget preparation, and composing reports. </t>
  </si>
  <si>
    <t>Accounting Supervisor</t>
  </si>
  <si>
    <t xml:space="preserve">Professional accounting work at the first-level of full supervision involving direction of a small group of professional accountants and support personnel engaged in maintaining an accounting system or sub-system. Employees work under the direction of a technical superior and have full responsibility for the day-to-day operation of the accounting unit and for the solution of standard accounting problems. Employees do not independently change the structure, policies, or procedures of the accounting system. </t>
  </si>
  <si>
    <t>Accounting Technician</t>
  </si>
  <si>
    <t>Sub-professional accounting work performing general bookkeeping duties and related tasks. Typically involves posting transactions, balancing and reconciling errors, monitoring reports of cash funds, maintaining receipts deposited and tracking running totals of deposits, expenditures, allotment balances, etc. Responds to inquiries by providing information regarding billing notices, refunds and related accounting information. May assist in compiling reports from accounting records.</t>
  </si>
  <si>
    <t>Bank Examiner</t>
  </si>
  <si>
    <t>Journey-level work involving the examination of financial records of banks within the state. Work includes the review of all factors bearing on banking compliance with state and federal law. Duties typically consist of verifying the accuracy and integrity of accounting processes and procedures, preparing audit reports, and participating in pre-audit and post-audit conferences with client officials and administrative personnel.</t>
  </si>
  <si>
    <t>Professional accounting and fiscal management work at the administrative level, involving responsibility for planning, organizing, and directing the accounting and fiscal management programs of a large state agency.  The organization's accounting system operates in accordance with well established principles and practices (employment security, public assistance, public health) but must accommodate to a variety of funds (multiple grants, general appropriations) and conform to federal reporting requirements.  Employees typically work under administrative direction of top agency executives, with responsibility for establishing and maintaining the accounting and budgetary systems, including budget preparation, fiscal planning, and financial control, and for acting as chief advisor to top management of fiscal matters.</t>
  </si>
  <si>
    <t>External Auditor</t>
  </si>
  <si>
    <t xml:space="preserve">Professional journey-level fiscal auditing work involving the review of programs and functions of governmental organizations, financial institutions, or other private organizations. Duties typically include checking for proper management, fiscal controls, and compliance with law and agency policy, preparing reports on findings, recommending corrective actions as necessary, monitoring compliance. May Interview clients and key employees, and participate in pre-audit and post-audit conferences with client officials and administrative personnel and  testify in court or administrative hearings as necessary.   </t>
  </si>
  <si>
    <t>Financial Examiner</t>
  </si>
  <si>
    <t>Professional work involving the examination of insurance companies and groups licensed by the state. Duties typically include confirming the integrity of financial statements, verifying assets, determining liabilities, and ensuring compliance with state insurance laws and regulations by interpreting insurance laws and policies, and auditing company records, transactions, and financial data. May train subordinate examiners and may require special certification.</t>
  </si>
  <si>
    <t>Grants Specialist</t>
  </si>
  <si>
    <t>Professional journey-level work in the financial administration of grant awards. Reviews and monitors expenditures to ensure they are in compliance with grant requirements. Analyzes, evaluates and approves requests for reimbursement from grantees.  May conduct site visits.  Provides technical assistance to grant applicants and grant holders.  Prepares reports regarding grant funding and expenditures.</t>
  </si>
  <si>
    <t>Insurance Investigator</t>
  </si>
  <si>
    <t xml:space="preserve">Journey-level work in the investigation and resolution of complaints filed by the public regarding insurance companies or insurance practices. Duties include attempting to resolve problems by writing inquiries, requesting documents, correspondence, or other evidence. Analyzing insurance company actions in view of the requirements of state laws, directing company action when out of compliance, and may testify in court or in departmental hearings on licensure of companies. </t>
  </si>
  <si>
    <t>Internal Auditor</t>
  </si>
  <si>
    <t xml:space="preserve">Professional journey-level accounting work conducting reviews of agency programs and functions, checking for proper management, fiscal controls, compliance with law and agency policy, preparing reports of audit, recommending necessary corrective actions, and monitoring compliance. </t>
  </si>
  <si>
    <t>International Marketing Specialist</t>
  </si>
  <si>
    <t xml:space="preserve">Journey-level work in the promotion and marketing of agricultural or industrial products for export to foreign governments and customers.  An employee works with small and medium-sized firms in a targeted industry or field.  Work involves promoting program services, identifying potential markets, development of tailored marketing plans, organizing trade missions and accompanying agribusiness and trade representatives on international promotions. </t>
  </si>
  <si>
    <t>Procurement Specialist</t>
  </si>
  <si>
    <t>Professional journey-level purchasing work involving the procurement of commodities and/or services. Duties typically involve drafting specifications, preparing invitations to bid, analyzing and evaluating bids, and awarding contracts in accordance with state law. May also review and edit requisitions, follow up on purchase orders involving late shipments or damaged goods, recommend new suppliers, and provide assistance on procurement procedures to agency staff and clients.</t>
  </si>
  <si>
    <t>Revenue Auditor</t>
  </si>
  <si>
    <t>Journey-level work specializing in tax and revenue auditing. Duties typically involve the review of tax returns and other financial documents for compliance with state tax laws and making adjustments to reported liability. May negotiate payments and arrange payment plans as necessary.</t>
  </si>
  <si>
    <t>Risk Management Specialist</t>
  </si>
  <si>
    <t>Journey-level work in the identification, monitoring, and evaluation of state property, liability, personnel, environmental and financial exposures to loss. Duties include reviewing liability coverage for state agencies, employees, and elected officials.  Reviews, investigates and negotiates settlement of claims.  Assists attorneys and adjusters for defense of claims.  Interviews claimants and defendants.   Monitors and reports risk management hazards.</t>
  </si>
  <si>
    <t>State Budget Analyst</t>
  </si>
  <si>
    <t>Journey-level administrative work in development of the state budget. Work includes research, examination, analysis, and consolidation of agency and institutional budget requests.  Incumbent works with highest executives, legislative officials, agency heads and high level personnel in developing, interpreting and administering budget documents, and matters of fiscal or administrative nature. Makes presentations regarding state agency budgets to the Office of the Governor and legislative committees.</t>
  </si>
  <si>
    <t>Tax Appraisal Specialist</t>
  </si>
  <si>
    <t>Journey-level work performing appraisal related tasks including auditing, training and monitoring county tax assessors.  Appraises centrally assessed properties to establish taxable value for each county where properties are located and administers a gross receipts tax program to ensure compliance with tax laws. Develops and presents educational and training schools and workshops to county assessment personnel, monitors and directs county staff on state tax laws, audits records and procedures of county equalization offices to determine compliance with tax laws.  Determines quality and accuracy of county assessed values. Prepares written appraisals on unique and problem properties and for centrally assessed properties.  Does not supervise but may train, monitor and direct the work of county directors of equalization.</t>
  </si>
  <si>
    <t>Utility Rate Analyst</t>
  </si>
  <si>
    <t>Journey-level professional work in the analysis of large utility rate applications and public policy analysis.  Reviews, interprets, and investigates utility applications, reports, activities and initiatives.  Develops recommendations regarding accounting, financial, economic, competitive, costing and other technical utility regulatory issues in electric, gas, telecommunications, water and pipelines cases.  Makes technical presentations at utility rate hearings and writes technical reports.</t>
  </si>
  <si>
    <t>Driver License Examiner</t>
  </si>
  <si>
    <t>Journey-level technical work explaining and administering written, vision and driving tests to applicants for a driver's license; responsible for the screening of applicant's physical, mental and visual skills to operate a motor vehicle.</t>
  </si>
  <si>
    <t>Executive Assistant</t>
  </si>
  <si>
    <t xml:space="preserve">Highly responsible and complex administrative support work requiring broad organizational knowledge and the interpretation and application of agency policies, rules, and regulations.  An employee in this class provides confidential, secretarial support to an agency director or deputy by working independently on delegated tasks, which frees the executive to focus on critical demands.  Incumbent prepares special reports and may resolve procedural, scheduling, and other non-policy matters on behalf of the executive. May exercise project-specific supervision over staff as necessary.  </t>
  </si>
  <si>
    <t>Paralegal</t>
  </si>
  <si>
    <t>Provides support to attorneys by conducting research and assembling legal materials for working files used in docketing cases. Reviews routine petitions regarding administrative appeals and prepares appropriate draft pleadings. Schedules depositions, prepares exhibits for court cases, and maintains confidential legal files. Assists attorneys in ensuring that deadlines are met for filing various court actions, and may file orders, judgments, pleadings, briefs and other documents on behalf of an attorney. Typically requires certification as a paralegal.</t>
  </si>
  <si>
    <t>Secretary</t>
  </si>
  <si>
    <t>Performs clerical support work for a supervisor or work unit. Duties typically include typing and proofreading various documents such as letters, memoranda, reports, forms, narratives, and training materials. Acts as office receptionist. Opens, sorts, and distributes mail. Maintains various files and retrieves information upon request. Schedules appointments, makes travel arrangements, and maintains calendars for supervisor and staff. May inventory and order supplies.</t>
  </si>
  <si>
    <t>Chief of Classification and Compensation</t>
  </si>
  <si>
    <t>Very responsible administrative work in the organization and direction of a comprehensive position classification and/or compensation program. Plans, develops, organizes and directs the classification and compensation of positions in agencies. Work includes major responsibility for the establishment of guidelines, standards and procedures designed to secure essential uniformity and comparability of classification and compensation among all agencies of a state government.</t>
  </si>
  <si>
    <t>Employee Insurance Benefits Specialist</t>
  </si>
  <si>
    <t>Journey-level work involving the performance of professional and technical work in the administration of health, dental, pharmacy, disability, and life insurance programs for state, educational and local government employees and retirees. Work includes development, preparation, and analysis of utilization and cost reports and preparation of proposals for benefit or procedural changes. This is the career level of the job family where employees are assigned duties and responsibilities at the full performance level and perform a wide range of tasks involving preparation and analysis of reports to determine cost benefits ratios, benefit utilization patterns and cost/utilization projections; development and analysis of benefit structures; and maintenance of case management files. This includes maintenance of standard reports. At this level, limited training and supervision may be provided to technical or entry level employees in this job family.</t>
  </si>
  <si>
    <t>Human Resources Consultant</t>
  </si>
  <si>
    <t>Senior-level work in one or more human resource areas.  Employees receive a general outline of work and are generally free to develop their own methods within established policies.  Work is diversified and involves multiple unrelated steps.  Analytical thought is required to deal with complex data and situations.  Employees exercise considerable independent judgment.  Contacts with others are to influence, motivate, conduct interviews, make formal presentations, or counsel/negotiate with others to achieve common understanding or solutions to problems.  Individuals require considerable communication techniques and skills to perform duties at this level.  Employees may train on HR related topics, write and/or implement HR policies and procedures, conduct agency reorganization studies, consult with agency management on HR issues, represents the agency at board or commission meetings, facilitates meetings, writes technical reports and proposals, or negotiate contract issues.  Employees have responsibility as a lead worker for scheduling, supervising and evaluating employees who perform the same or similar work.</t>
  </si>
  <si>
    <t>Human Resources Manager</t>
  </si>
  <si>
    <t>Responsible administrative and advanced technical personnel work in the organization and direction of a human resources program. Employees at this level conduct work toward achievement of agency mission and strategic plans by developing policies and procedures, advising agency management, and participating in the development of strategic goals and objectives. Provides guidance to staff and agencies in dealing with complex data and situations. Accomplishes unit objectives such as coordinating grievance appeal processes, monitoring personnel practices, and other areas of personnel administration such as classification, compensation, recruitment, discipline, etc. through the supervision of a professional and administrative support staff.</t>
  </si>
  <si>
    <t>Human Resources Professional</t>
  </si>
  <si>
    <t xml:space="preserve">Journey level, performs professional human resources work in one or more areas of personnel administration such as job analysis, position classification reviews, salary surveys, evaluating applicant qualifications, monitoring agency personnel transactions, interpreting state and federal labor laws, etc. Duties involve analysis of data and incumbents exercise considerable independent judgment in the performance of duties. May provide guidance to staff or agencies in effective personnel administration and assist in resolving conflicts as necessary. </t>
  </si>
  <si>
    <t>Human Resources Technician</t>
  </si>
  <si>
    <t>Technical work involving the preparation, review, correction, and processing of documents for personnel transactions including appointments, promotions, demotions, reclassifications, separations, etc. May also prepare time and attendance documents, overtime reports, and payroll documents. Incumbents may provide information and assistance to agency staff or the public by serving as initial contact for the human resources office, establishing and maintaining files, verifying employment, receiving applications, tracking personnel information, and preparing reports from databases.</t>
  </si>
  <si>
    <t>Training Specialist</t>
  </si>
  <si>
    <t xml:space="preserve">Journey-level work developing training courses by determining employee and agency needs, preparing lesson plans and related instructional materials, researching and analyzing training resources from outside sources, and recommending modifications to training programs and content. May establish training program objectives.  </t>
  </si>
  <si>
    <t>Employment Counselor</t>
  </si>
  <si>
    <t>Journey-level work in providing employment counseling to individuals with job placement problems by assisting with occupational choices and developing realistic vocational goals in order to develop an individual service strategy. Provides client assessment through the use of specialized tests, personality profiles, education, work history, medical considerations, and family needs. Refers clients to training and educational programs as necessary. Writes and updates plans of service, and provides ongoing monitoring of client’s progress.</t>
  </si>
  <si>
    <t>Labor Compliance Officer</t>
  </si>
  <si>
    <t>Journey-level work conducting investigations, evaluations, and determinations of alleged unfair employment practices, violations of labor relations standards, and/or discriminatory hiring and promotion practices. Duties may include researching employer records and policies, preparing reports, and recommending corrective action. May provide guidance to the public and others concerning compliance with federal and state laws.</t>
  </si>
  <si>
    <t>Local Office Manager (Job Service/Employment Services)</t>
  </si>
  <si>
    <t>Manages the operation of a small to medium sized employment resource office.  Programs may include unemployment insurance, job placement and training, veterans programs, labor market information, or alien importation.  Establishes schedules for achievement of work objectives within each program; monitors and controls budgets for each program and determines the most efficient use of financial resources; resolves complaints and inquiries from the public regarding employment resource laws, regulations, policies and procedures.</t>
  </si>
  <si>
    <t>Occupational Safety Specialist</t>
  </si>
  <si>
    <t>Journey-level work performing health and safety surveys to note unsafe work practices and hazardous conditions by acting as a technical consultant and/or regulatory inspector.  May ensure compliance with established Federal OSHA occupational safety practices, laws, and standards by providing safety instruction and training, investigating fatal and serious accidents, preparing technical reports on findings and lab results, and recommending  corrective actions to ensure hazards are abated.</t>
  </si>
  <si>
    <t>Unemployment Insurance Specialist</t>
  </si>
  <si>
    <t xml:space="preserve">Journey-level work performing a broad variety of activities related to the timely and accurate processing and payment of unemployment insurance benefit claims. Typical duties include receiving and processing new and reopened unemployment claims over the telephone; identifying and resolving issues; fact-finding and writing decisions concerning entitlement to benefits and tax rulings for base period employers; investigating claims paid for quality control, fraud detection and overpayment recovery; processing and responding to questions from employers, the general public and other agencies seeking information regarding employment insurance benefits and performing related duties as assigned. </t>
  </si>
  <si>
    <t>Worker’s Compensation Claims Representative</t>
  </si>
  <si>
    <t>Journey-level work analyzing claims of injured workers for worker’s compensation according to state statute and rules and regulations: reviews documents and medical records; makes determination of eligibility; educates employees and employers regarding benefits eligibility; calculates and establishes benefit payments, awards for disability, payments for lost wages, reimbursements and death awards; sets up independent medical exams for second opinions, functional capacity evaluations and impairment ratings; prepares case synopsis for review; provides information and assistance to attorneys regarding cases sent to hearing.</t>
  </si>
  <si>
    <t xml:space="preserve">Dental Assistant   </t>
  </si>
  <si>
    <t>Assists with evaluations, restorations, prophylaxis (cleaning), x-ray procedures, oral surgery, sedation and other dental treatments under the direct supervision of a dentist. Maintains client schedule, assures equipment is in quality working condition, ensures necessary supplies are available and that documentation and dental consents are current.</t>
  </si>
  <si>
    <t>Dental Hygienist</t>
  </si>
  <si>
    <t>Provides dental hygiene services to residents of a state-operated facility. Duties include scheduling appointments, preparing for examinations; taking and developing X-rays; examining teeth, gums, and mouth for abnormalities; charting dental structures, using a variety of dental hand-tools to remove calculus, plaque, and stains and to polish teeth. Counsels patients on proper hygiene and records treatment. Requires licensure to practice as a Dental Hygienist</t>
  </si>
  <si>
    <t xml:space="preserve">Dentist  </t>
  </si>
  <si>
    <t>Professional dentistry involving the provision of dental or oral surgical services in the treatment of oral diseases, infections, tooth decay, oral reconstruction, etc. within a state agency, or may function in a consultative and educational capacity within a local public health jurisdiction by presenting lectures and demonstrations on oral hygiene and related topics. Requires state licensure to practice dentistry.</t>
  </si>
  <si>
    <t xml:space="preserve">Developmental Assistant  </t>
  </si>
  <si>
    <t xml:space="preserve">Director of Nursing </t>
  </si>
  <si>
    <t>Highly responsible administrative work as director of a complete nursing service program in a large facility; organizes, supervises and coordinates work of a large staff of professional and paraprofessional nurses and nursing assistants including subordinate managers and/or supervisors; work is reviewed by a medical director or administrator for results achieved.  Licensed to practice as a Registered Nurse.</t>
  </si>
  <si>
    <t xml:space="preserve">Licensed Practical Nurse </t>
  </si>
  <si>
    <t>Journey-level practical nursing work in the care and treatment of the ill, injured or infirmed; participates as a member of a nursing team in caring for the total needs of the patient; participates in planning and implementing patient care plans; observes patient condition; administers legally prescribed medications within the scope of state law and institutional policy; work is performed under supervision of a professional nurse. Requires licensure to practice as a Practical Nurse.</t>
  </si>
  <si>
    <t xml:space="preserve">Medical Laboratory Technician  </t>
  </si>
  <si>
    <t>Journey-level paraprofessional work with some latitude for exercising independent judgment performing routine tests or examinations of human body materials; operates laboratory equipment and computers; prepares samples for testing; records and maintains results of testing procedures.</t>
  </si>
  <si>
    <t xml:space="preserve">Medical Technologist (ASCP or AMT) </t>
  </si>
  <si>
    <t>Professional journey-level laboratory service work. An employee in this class performs bacteriological, serological, chemical, or microscopic analyses. The incumbent may assist in special technical research projects. The work is performed in accordance with well-defined standards and procedures. This class usually requires no experience, but requires certification as a Medical Technologist.</t>
  </si>
  <si>
    <t xml:space="preserve">Nurse Practitioner  </t>
  </si>
  <si>
    <t>Under the supervision of a physician, manages and coordinates a health care specialty program; performs expanded nursing tasks including physical examinations, diagnosis, treatment and follow-up care as well as standard nursing procedures. This position usually requires a Master's Degree from an accredited school of nursing and experience as a registered nurse.  Licensed to practice as a Registered Nurse.</t>
  </si>
  <si>
    <t xml:space="preserve">Nursing Assistant   </t>
  </si>
  <si>
    <t>Entry-level direct care of patients.  Employees assist residents with activities of daily living such as feeding, bathing, bed making, shaving, dressing and other related tasks.  They also assist in checking vital signs, height and weight as necessary; collect and maintain records of fluid intake and output; and report on the condition of residents.  Prefer possession of a high school diploma/GED certificate.</t>
  </si>
  <si>
    <t xml:space="preserve">Occupational Therapist  </t>
  </si>
  <si>
    <t>Professional journey level occupational therapy treatments prescribed by a physician; evaluates patients for problems in sensory integration, cognitive, perceptual, motor and developmental functions; assists patients/residents in developing independent living skills; participates in development and implementation of individual program plans; modifies and adapts equipment for special needs; may supervise subordinates as assigned.  Requires licensure to practice as an Occupational Therapist.</t>
  </si>
  <si>
    <t xml:space="preserve">Pharmacist </t>
  </si>
  <si>
    <t>Professional journey-level pharmacy work compounding and dispensing prescribed medications; maintains an inventory of pharmaceuticals; participates in purchasing of new medications; may supervise subordinates as assigned. Requires licensure to practice as a Pharmacist.</t>
  </si>
  <si>
    <t xml:space="preserve">Pharmacy Technician </t>
  </si>
  <si>
    <t>Assists pharmacists with dispensing or pre-packing drugs, typing patient profile cards, adding new patients\orders, and maintaining logs and records. This class usually requires graduation a high school diploma and one year of pharmacy clerical experience.  May require Pharmacy Technician certification.</t>
  </si>
  <si>
    <t xml:space="preserve">Physical Therapist </t>
  </si>
  <si>
    <t xml:space="preserve">Professional journey-level physical therapy treatments; performs patient evaluations and treatments prescribed by a physician; modifies and adapts equipment for special needs; participates in development and implementation of individual program plans; may supervise subordinates as assigned.  Requires licensure to practice as a Physical Therapist. </t>
  </si>
  <si>
    <t xml:space="preserve">Physician  </t>
  </si>
  <si>
    <t>Professional medical work in providing general care to patients in a state-operated clinic, institutional dispensary, psychiatric facility, nursing home, or hospital. Responsibility includes independent judgment in the diagnosis and treatment of ailments and disabilities, obtaining consultation or referral in unusual cases, and supervising nurses and others engaged in providing direct care services to patients. Requires licensure to practice medicine.</t>
  </si>
  <si>
    <t xml:space="preserve">Physician Assistant </t>
  </si>
  <si>
    <t>Under supervision of a physician, performs a variety of tasks extending primary medical care and services to patients; performs complete physical examinations of patients, taking vital signs and examining specified problem areas; orders laboratory or clinical tests to provide further information; makes clinical rounds; examines patients’ condition; reads charts; confers with patient care personnel; examines and monitors patients’ treatment and therapy plans.  Requires licensure to practice as a Physician Assistant.</t>
  </si>
  <si>
    <t>Psychiatrist</t>
  </si>
  <si>
    <t>Professional psychiatric work in the diagnosis and treatment of mental, emotional and behavioral disorders; determines nature and extent of mental disorder and develops treatment program; and may involve supervision and training of clinic personnel.  Requires licensure to practice medicine as a Psychiatrist.</t>
  </si>
  <si>
    <t xml:space="preserve">Public Health Nurse </t>
  </si>
  <si>
    <t>Journey-level professional public health nursing, with wide latitude for professional independence and with review through reports and conference for results achieved; provides direct public health nursing advice to clients through specialty clinics, home visits, and related public health programs; provides technical advice, assistance, and training to clients; refers clients to other community services; maintains client records and reports.   Requires licensure to practice as a Registered Nurse.</t>
  </si>
  <si>
    <t xml:space="preserve">Radiological Technologist </t>
  </si>
  <si>
    <t xml:space="preserve">Recreation Therapist  </t>
  </si>
  <si>
    <t xml:space="preserve">Registered Dietitian </t>
  </si>
  <si>
    <t xml:space="preserve">Registered Nurse </t>
  </si>
  <si>
    <t>Journey-level professional direct patient care and treatment to patients or residents; plans and implements patient care plans; evaluates responses to treatment; maintains comprehensive patient care records; administers legally prescribed medications within the scope of state law; may supervise staff as assigned.  Requires licensure to practice as a Registered Nurse.</t>
  </si>
  <si>
    <t xml:space="preserve">Registered Nurse – Program Coordinator </t>
  </si>
  <si>
    <t>Advanced-level professional nursing. Plans, develops, implements, and monitors facility-wide multi-disciplinary programs related to quality control including discharge planning, quality assurance, and utilization review. Monitors all admissions and performs admission reviews, continued stay reviews, discharge planning reviews, and maintenance plan reviews according to criteria.  Assesses support service practices for efficiency, quality of service and cost effectiveness. Identifies, assesses, and monitors utilization review problems and recommends corrective action. Participates in monitoring quality of support services against established standards. This job typically does not involve direct patient care.  Requires licensure to practice as a Registered Nurse.</t>
  </si>
  <si>
    <t xml:space="preserve">Registered Nurse Supervisor </t>
  </si>
  <si>
    <t>First line supervisory nursing work in a general hospital or clinic. The incumbent is responsible for the supervision of a patient unit or shift consisting of one or more floors, wards, wings, or treatment units. The incumbent may assign duties to professional and nonprofessional nursing personnel and assist the physician in planning patient care. The supervisor may plan and participate in in-service training and assume responsibilities of higher level nursing personnel in their absence.  Licensed to practice as a Registered Nurse.</t>
  </si>
  <si>
    <t xml:space="preserve">Security Aide (Psych) </t>
  </si>
  <si>
    <t>Journey-level psychiatric and nursing assistant work in the care, treatment, and management of forensic psychiatric patients in maximum and intermediate security areas. Maintains a therapeutic, secure, and hygienic ward environment. Reports and records observable changes in patient behavior, attitude, and physical condition. Assists with or participates in remotivation, rehabilitation, resocialization, and behavior modification programs. Teaches or assists patients in self-help skills and social behavior based on the level of individual patient functioning.</t>
  </si>
  <si>
    <t>Speech-Language Pathologist</t>
  </si>
  <si>
    <t>Diagnoses communication disorders of speech and language; recommends treatment plans and applies special techniques and scientific procedures for speech, language and hearing treatment. These positions provide diagnostic evaluative and therapeutic services for a full range of patients, including those with severe speech and/or language handicaps. Incumbents will independently evaluate patients, select appropriate treatment programs best suited to each situation and administer ongoing therapy. Incumbents should have knowledge of the pathology of communication disorders; of phonetics; of the anatomy and physiology of the speech and hearing mechanism; and of diagnostic testing and treatment techniques for communication disorders. Requires certification as a Speech-Language Pathologist.</t>
  </si>
  <si>
    <t xml:space="preserve">Veterinarian </t>
  </si>
  <si>
    <t>Coordinates livestock disease control/eradication programs in a designated district of the state, or exercise statewide responsibility for a more narrowly focused effort such as a poultry health program.  Work involves inspection of facilities for compliance, preparation of epidemiology reports, supervision of inspection staff, and promotion of department programs. Requires licensure to practice Veterinary Medicine.</t>
  </si>
  <si>
    <t>Chaplain</t>
  </si>
  <si>
    <t>Provides spiritual ministry to employees, patients, or inmates of an institution or prison. Incumbents attend to the spiritual and moral educational needs of those seeking spiritual help, counsel individuals seeking guidance, or serve in any other capacity that will lend emphasis to the spiritual needs of those seeking such help. May lead religious services, conduct individual or group sessions as part of treatment plans, and conduct funeral services.</t>
  </si>
  <si>
    <t>Child Care Licensing Representative</t>
  </si>
  <si>
    <t>Responsible professional work evaluating day care homes and centers; assists owners, administrators, boards and day care staff through consultative services and training; assures conformity with day care licensing requirements; investigates, evaluates and makes final recommendations for issuance of a license to operate; assists in the professional development and improvement of technical competence of owners and staff of home day care and centers.</t>
  </si>
  <si>
    <t>Child Nutrition Specialist</t>
  </si>
  <si>
    <t xml:space="preserve">Journey-level work providing services utilizing a broad range of expertise and leadership in the development of plans, programs, and policies that assist school districts, individual schools (public and private) and other institutions to develop, implement and improve administration and operation of Maternal and Child Nutrition programs such as the federal Nutrition Education and Training (NET) program that operates out of the Department of Education. Such services typically include organizing, arranging and conducting training workshops, and conferences; communicating and coordinating with other state and federal agencies; assisting in the development and implementation of curricular, operational and administrative programs; assistance in development interpreting and implementing policy; and regulatory compliance and supervisory assistance. </t>
  </si>
  <si>
    <t>Child Support Specialist</t>
  </si>
  <si>
    <t>Professional journey-level work related to the establishment, enforcement, and/or modification of child support orders and obligations. Investigates non-support inquiries, prepares cases, interviews custodial and non-custodial parents, and locates a non-custodial parent. Initiates legal mandates for child support where none exists. Receives and processes referrals for location of non-custodial parents in non-support claims, using investigative techniques and a range of state, federal, and other resources. May specialize in performing service of process and execution of bench warrants, and exercise independent judgment in accepting settlements to work towards resolution of child support case problems. Responsibilities may also include serving as a resource for other child support specialists, participating in policy development, and interpreting casework policy in unusual situations.</t>
  </si>
  <si>
    <t>Correctional Counselor</t>
  </si>
  <si>
    <t xml:space="preserve">Journey-level work performing professional counseling and social work with inmates in an adult correctional facility, a diagnostic center, or on work or study release. Secures and evaluates social information and recommends, from the casework viewpoint, the treatment procedures best suited for the inmate`s adjustment to institutional life and eventual rehabilitation. Counsels inmates concerning their personal problems, and serves as a member of the treatment team.  </t>
  </si>
  <si>
    <t>Disability Claims Examiner</t>
  </si>
  <si>
    <t>Journey-level work evaluating medical evidence, psychological, vocational, educational and social information to determine primary disability diagnosis in compliance with Social Security Administration policy under Title II and Title XVI of the Social Security Act; reviews disability claims to continue benefits.</t>
  </si>
  <si>
    <t>Eligibility Assistance Specialist</t>
  </si>
  <si>
    <t>Journey-level technical work in the determination of client eligibility for various human service assistance programs; provides financial assistance to clients; determines initial and continuing eligibility for recipients of assistance, general relief, food stamps, medical assistance or other economic assistance programs; refers clients to other social service staff or community resources. Duties typically include assisting applicants in completing forms; evaluating assets and income on application forms to determine length of certification; obtaining information on disposition of applicants\assets; entering information in case records; answering questions about agency programs and services; advising applicants of rights and responsibilities, and maintaining records.</t>
  </si>
  <si>
    <t>Health Educator</t>
  </si>
  <si>
    <t>Professional work planning, implementing, and conducting health promotion and public health education programs for clinics, schools and/or community groups. Duties typically involve developing program materials and making presentations regarding program activities.</t>
  </si>
  <si>
    <t>Health Services Evaluator</t>
  </si>
  <si>
    <t>Inspects, evaluates and monitors health and medical services in health care facilities and nursing homes; ensures compliance with state and federal provider standards; provides technical assistance and advice to health care providers and professionals regarding all aspects of health care services and standards; writes evaluation reports and recommendations.</t>
  </si>
  <si>
    <t>Investigator</t>
  </si>
  <si>
    <t xml:space="preserve">Journey-level administrative investigation work of suspected fraud, forgery, theft, etc., in public assistance programs.    Conducts administrative investigations and evaluates evidence to determine its value in negotiating/securing repayment of funds, supporting administrative action or criminal prosecution. </t>
  </si>
  <si>
    <t>Psychiatric Aide</t>
  </si>
  <si>
    <t>Performs Non-technical and group nursing tasks in the care and treatment of mentally ill patients and providing simple individual care functions under supervision; work is supervised by a professional nurse or mental health technician through direct observations for results achieved.</t>
  </si>
  <si>
    <t>Social Worker</t>
  </si>
  <si>
    <t xml:space="preserve">Journey-level work performing professional licensed social services or clinical social services duties with latitude for independent judgment and action; applies social work principles to investigate, protect and provide social service intervention to children and families having problems with neglect, abuse, delinquency problem or other social problems; prepares case assessments; designs case plans; evaluates progress of client’s and families; monitors placements; prepares court reports and reports for foster care, adoption, or other social evaluations; maintains case files. Requires licensure to practice as a Licensed Clinical Social Worker in the state. </t>
  </si>
  <si>
    <t>Substance Abuse Counselor</t>
  </si>
  <si>
    <t>Journey-level professional counseling work in the treatment and rehabilitation of alcohol and/or drug dependent clients in a treatment program; provides counseling and guidance to clients and their family members to assist them in understanding and dealing with substance abuse; conducts assessment of client needs, motivation and background; develops rehabilitation plans; facilitates group therapy sessions. Maybe subject to certification, licensure and/or registration required by state laws or statutes.</t>
  </si>
  <si>
    <t>Vocational Rehabilitation Counselor</t>
  </si>
  <si>
    <t>Journey-level professional rehabilitation counseling for physically and/or mentally disabled clients and their families; analyzes and interprets social, psychological, and medical information to determine program eligibility; develop individual rehabilitation programs; coordinate services including physical and mental restoration; monitors client progress; participates in job development, educational and vocational training, and assists in job placement.</t>
  </si>
  <si>
    <t>Vocational Rehabilitation Manager</t>
  </si>
  <si>
    <t>Provides administrative work with responsibility for directing and coordinating a vocational evaluation program or vocational education program within a geographic region; develops and provides direct client services through staff which include allocating case service funds and monitoring local service providers for compliance with program objectives.</t>
  </si>
  <si>
    <t>Youth Specialist</t>
  </si>
  <si>
    <t xml:space="preserve">Journey-level rehabilitation and treatment work in a residential facility for juvenile delinquents; assists in the guidance of one or more groups of juveniles through group counseling techniques and other methods of juvenile guidance and treatment. Serves as a youth supervisor with responsibility for the safety, personal conduct, care, and therapy of the youth during a shift. Provides client supervision; implements group and individual treatment plans. Maintains security in buildings, grounds, and other posts; intervenes during emergencies or altercations to prevent escapes and gain physical control of youth. </t>
  </si>
  <si>
    <t>Applications Developer/Analyst</t>
  </si>
  <si>
    <t>Journey-level programming work involving the preparation and development of applications programs typically within a larger data system. Uses standard procedures and techniques to maintain, modify, devise new or existing applications programs of moderate complexity and scope. Working from basic systems designs and specifications, duties may include conducts the testing, debugging, analysis and documentation of new and existing programs by taking system requirements, software releases and equipment configuration into consideration. May conduct applications needs analysis studies and participate in production support. Special skills and tools may include: Java, Cold Fusion, VB, PHP, .Net, C#, C, C++, Oracle forms and reports, Cobol, web application development, and GIS application development.</t>
  </si>
  <si>
    <t>Applications Development Supervisor</t>
  </si>
  <si>
    <t>First-level supervisor performs the technical work and supervises a team engaged in applications programming and program analysis work. Duties typically involve assigning and scheduling projects, reviewing completed programs and documentation, estimating costs, and coordinating programming services with system analysts and users. Provides training and evaluates staff. May advise in the selection of programming language to be used.</t>
  </si>
  <si>
    <t>Business Systems Analyst</t>
  </si>
  <si>
    <t>Journey-level work performing moderately complex business process analysis to understand, interpret, and determine potential business and information needs of the organization. Works with internal customers to identify changes or improvements to the functionality and efficiency of system processes; develop business systems that solve business and related technology problems; and coordinate the planning, development and implementation of these solutions. Responsible for analyzing user needs, assisting in the definition of systems' scope, documenting requirements, and translating them into functional specifications for the design of business systems. The complete business systems development lifecycle includes the design, analysis, documentation, testing, training, integration, implementation, maintenance, administration and security of systems.</t>
  </si>
  <si>
    <t>Computer Operator</t>
  </si>
  <si>
    <t>Journey-level technical work in the operation of a large scale computing/data processing system. Duties typically involve monitoring multiple computer system consoles, maintaining a sophisticated scheduling software package, programming automated routines and responses to a variety of situations, and communicating with staff and clients on scheduling, job status and problem resolution. Reviews progress of applications and resolves problems to ensure system efficiency and proper response time for all applications. May perform minor maintenance on printers, bursters, decollators, tape drives, and related equipment.</t>
  </si>
  <si>
    <t>Database Administrator</t>
  </si>
  <si>
    <t xml:space="preserve">Journey-level database administration, providing service and continuous availability for database users on a large mainframe server. Performs systems software work modifying, installing, and maintaining complex software affecting database performance. Duties typically involve performing software maintenance and upgrades along with physical database monitoring, performance tuning, disaster recovery, and complex problem resolution. Supports mainframe database users in problem resolution and implementation of database application systems. </t>
  </si>
  <si>
    <t>ERP Systems Analyst</t>
  </si>
  <si>
    <t xml:space="preserve">Journey-level and under general supervision, plans, reviews, analyzes, and modifies the design and implementation or improvement of an Enterprise Resource Planning (ERP) system.  Based on needs assessment and corporate direction, develops information and data requirements and translates them into systems designs, including tables, panels, and reports; responsible for requirement analysis and design specifications, encoding, testing, and debugging to support the ERP applications. Ensures that software can be completely integrated into the ERP system; interfaces with multiple systems to resolve conversion, and/or production issues; and, designs new modules to improve system efficiency. </t>
  </si>
  <si>
    <t>GIS Analyst</t>
  </si>
  <si>
    <t xml:space="preserve">Journey-level work interprets and prepares information for data conversion and maintenance procedures of a wide variety of GIS themes. Maintains the geographic database and performs updates and edits. Prepares maps and data records as necessary for quality assurance procedures or in response to internal and external customer service data and mapping requests. Reviews, evaluates and verifies mapping data or theme’s provided by other government agencies or private sector contractors for accuracy and consistency, modifying and correcting database values as necessary. Assists in the evaluation, development, adaptation and programming of computer software applications for data capture, conversion and maintenance procedures related to GIS. </t>
  </si>
  <si>
    <t>Information Technology Manager</t>
  </si>
  <si>
    <t>Manages and directs all information technology activities in a large agency or a large information technology function in a centralized information technology organization.  Exercises direct supervision over supervisors, professional, technical, and support staff and oversees contract work. Reviews and monitors information technology policies, procedures, and standards. Monitors compliance with governmental regulations and statutes. Accountable for budget preparation and participation in statewide information technology planning activities.</t>
  </si>
  <si>
    <t>Information Technology Project Manager</t>
  </si>
  <si>
    <t>Performs administrative and technical information technology project development and management in a large agency, or enterprise-level projects that span multiple agencies. Work typically involves defining project scope and goals, establishing project deadlines, identifying funding limits, establishing methods for accomplishing project deliverables, and monitoring project deadlines, usually through the supervision of project staff. May serve as liaison between upper management and project teams, assist with the technical development of solicitations through the state's bidding process, and recommend project termination. Typically requires certification by the Project Management Institute or comparable qualifications.</t>
  </si>
  <si>
    <t>Information Technology Security Specialist</t>
  </si>
  <si>
    <t>Performs a variety of information security administration and support tasks including administration and configuration management of servers, network equipment (switches and routers), intrusion detection systems, access control systems, and system monitoring applications. Installs, manages, and monitors systems; installs, manages, and monitors system monitoring and configuration management applications; assists with incident response and service management issues; responds to threats or problems, and performs network and application security assessments. Typically requires education/experience in information security, privacy, system/network administration and support, or application development.</t>
  </si>
  <si>
    <t>Information Technology Technical Support Specialist</t>
  </si>
  <si>
    <t>Provides experienced, technical desk top support, PC hardware and software troubleshooting, hardware/software installation, remote maintenance, and may perform low-to-mid level network and application administration functions.  Performs a  variety of computer systems administration and support tasks, including assessment, testing, documenting, maintaining, and troubleshooting user problems related to PC hardware, software applications,  peripheral equipment, communication devices, user accounts, and multiple operating systems.  Work with a variety of data and voice telecommunications systems and networking technologies. Work at this level is moderately complex, requiring judgment and decision making in the diagnosis and resolution of computer hardware and software problems.</t>
  </si>
  <si>
    <t>Network Administrator</t>
  </si>
  <si>
    <t xml:space="preserve">Journey-level network administration work in the planning, design, installation, security, and management of an integrated, geographically dispersed information processing network comprised of multiple hardware platforms, information resources, communications protocols, and physical network topologies. May define parameters for configurations, and determine system growth rates and capacity requirements for software, hardware, and information processing options. May serve as project leader as assigned. </t>
  </si>
  <si>
    <t>Systems Administrator</t>
  </si>
  <si>
    <t xml:space="preserve">Journey-level analytical work supporting computer operating systems, including hardware server setup; installation and configuration of the operating system, new releases and software upgrades; troubleshooting and improving operation systems; and, monitoring the usage and workload of the computer systems including servers and the like.  Analyzes problems with operational functions and application performance to determine when changes or enhancements require design, testing, and implementation.   Assists in maintaining day-to-day operations of servers, hardware, operating systems, security and data protection; installs updates to operational software or new utilities to optimize system performance; and, analyzes impact to existing computer systems, languages, and applications.   Systems programming may be required to deal with performance problems, space shortages or other problems in the operating system(s) as necessary. </t>
  </si>
  <si>
    <t>Academic Teacher</t>
  </si>
  <si>
    <t xml:space="preserve">Under general supervision, counsels, evaluates and instructs adjudicated delinquent juveniles who are assigned to a youth training facility or mentally disordered offenders assigned to a maximum security mental health program, develops curriculum and individualized educational programs, monitors students’/clients’ progress, participates in behavior modification programs and the treatment team process, develops and presents in-service training for staff members, and performs related work as required. Bachelor’s degree and completion of state requirements for a teacher’s secondary license. </t>
  </si>
  <si>
    <t>Aircraft Pilot</t>
  </si>
  <si>
    <t>Skilled technical work in piloting single and/or multi-engine aircrafts in connection with passenger transport or other missions of the employing agency. Duties typically include pre-flight planning, preparation, and safety activities prior to flights. Operates aircraft navigational, electronic, and communications systems; may be responsible for scheduling maintenance for aircrafts and preparing reports. Licensure required in accordance with FAA requirements for the duties as assigned.</t>
  </si>
  <si>
    <t>Archivist</t>
  </si>
  <si>
    <t>Provides records management services to state agencies including the identification, description, appraisal, scheduling and classification of records series and agency records management systems in accordance with State Archives policies; appraise and evaluate records for administrative, fiscal, legal, historical and research values; process permanent archival records for research use; provide research assistance to patrons; and assist agency representative in micrographic technology including guidelines for filming public records, developing statewide certification standards, and assessing agency micrographic needs.</t>
  </si>
  <si>
    <t>Attorney</t>
  </si>
  <si>
    <t>Professional journey-level legal work involving the representation of state agencies and departments. Duties typically involve conducting legal research, writing legal documents, conducting litigation, interpreting laws, and providing legal advice to agency officials. May draft new or amended legislation and/or regulations. Juris Doctorate and a license to practice law</t>
  </si>
  <si>
    <t>Business Manager</t>
  </si>
  <si>
    <t>Highly responsible administrative work as a business manager of a state institution or small agency; directs, coordinates operations of all administrative and support functions including participating in formulation of policies and procedures governing fiscal and budgetary operations and controls, personnel administration, purchasing, auxiliary enterprises, physical plant and other managerial functions with variations depending upon the size and type of institution or agency; Considerable latitude for initiative and independent judgment within abstractly defined policies and procedures.  Work reviewed by superintendent for results achieved.  Typical settings are hospitals, educational institutions, and smaller state agencies.</t>
  </si>
  <si>
    <t>Education Program Specialist</t>
  </si>
  <si>
    <t>Performs professional education work, specializing in developing and implementing a statewide educational program. Incumbents are responsible for planning, monitoring, and coordinating various specialized educational programs through the State Department of Education in cooperation with local school systems and the federal government. May provide educational consultative services.</t>
  </si>
  <si>
    <t>Food Service Director</t>
  </si>
  <si>
    <t>Performs food service management work involving the operation of a large food service program in a state prison, university, or institution. Plans and directs food production and service for a number of complex food production and service units by coordinating menu planning, advising unit managers regarding personnel and operating policies, planning and implementing studies on food and wage cost control, conducting inspections, developing budgets, managing expenditures, and overseeing large scale ordering of food and supplies.</t>
  </si>
  <si>
    <t>Graphic Designer</t>
  </si>
  <si>
    <t>Journey-level creative diversified work in the design and production of printed publications and visual materials. Duties typically include designing layouts, selecting text, and incorporating photographs or creating illustrations. May create visual artwork for use in television productions or print media using either computer video-graphics or conventional art techniques.</t>
  </si>
  <si>
    <t>Hearings Officer</t>
  </si>
  <si>
    <t>Conducts hearings and writes decisions on appeals from administrative determinations in the Unemployment Insurance program and related programs.  Hearings are conducted informally in the presence of interested parties and their counsel, with the hearing officer either conducting the hearing individually, or participating as a member of a board.   Work involves the exercise of considerable judgment, discretion, and tact in the hearing of controversial matters, and in the preparation of findings and decisions supported by legally competent evidence in the records of the hearing.  Law degree not required.</t>
  </si>
  <si>
    <t>Historic Preservation Specialist</t>
  </si>
  <si>
    <t>Journey-level work in the interpretation and implementation of historic preservation policies; reviews National Registry and cultural resource projects and documents for compliance with federal and state regulations; confers with agencies regarding historic preservation; conducts field surveys. Develops and implements objectives for the state’s historic preservation plan; determines the significance of archaeological and historic sites; evaluate project effects on sites; develop policies consistent with national register criteria for the enrollment of archaeological and historic sites; research, write and edit national register nominations.</t>
  </si>
  <si>
    <t>Historic Site Administrator</t>
  </si>
  <si>
    <t xml:space="preserve">Responsible professional work in the operation and maintenance of a major historic site with a large adjacent park area with extensive maintenance requirements.  An employee in this class is assigned to a major historic site with important historic structures as well as modern support buildings in addition to a large adjacent park area with corresponding maintenance problems. </t>
  </si>
  <si>
    <t>Historic Site Curator</t>
  </si>
  <si>
    <t>Supervisory and management work in directing the operation of a state run historic site.  An employee in this class supervises a small staff of profession and technical employees working to operate and maintain a facility.  The individual is responsible for the budget, maintenance of the property, and the safety of priceless historic artifacts.  Specific knowledge of artifact care and handling, as well as a general knowledge of historic restorations practices is critical.</t>
  </si>
  <si>
    <t>Librarian</t>
  </si>
  <si>
    <t>Journey-level work performs professional librarian work in a departmental, institutional, or state library. Duties typically involve cataloging, indexing, classifying, and other major areas of library science. May be responsible for the overall management of a library by performing tasks such as improving library service, reviewing books for classification, organizing library workshops, and supervising sub-professional and clerical employees.</t>
  </si>
  <si>
    <t>Librarian Assistant</t>
  </si>
  <si>
    <t>Paraprofessional library work, with review for adherence to established practices and for results, consisting of advanced technical activities within a library unit.</t>
  </si>
  <si>
    <t>Management Analyst</t>
  </si>
  <si>
    <t>Advanced and responsible professional work conducting and assisting in the direction of comprehensive studies designed to analyze organizational units and managerial, technical and clerical processes.  Determines the feasibility of management policies and prepares reports on organizational activities.  Assists in installation of new methods and provides technical advice. Work is performed independently and is reviewed by administrative superiors.</t>
  </si>
  <si>
    <t>Museum Conservator</t>
  </si>
  <si>
    <t>Responsible professional work in the establishment and maintenance of standards of collections care, handling and preservation; monitors and recommends proper collections environment.  Performs all work necessary for proper scientific treatment of artifacts. Repairs and restores museum artifacts to as close to their original condition as possible.  Inspects museum artifacts, schedules maintenance and preservation activities.  Organizes and oversees conservation labs.  Analyzes and evaluates causes of damage and deterioration to collections and determines appropriate protective measures.</t>
  </si>
  <si>
    <t>Planner</t>
  </si>
  <si>
    <t>Journey-level work in both long and short range planning for an agency program. Work includes research, analysis, development, and implementation of a planning project or program.  Presents information at public meetings regarding program planning.  Gathers feedback on proposed actions and makes recommendations to incorporate in an agency plan of action.</t>
  </si>
  <si>
    <t>Public Information Officer</t>
  </si>
  <si>
    <t>Performs professional public information work by developing and writing news releases, feature stories, pamphlets, brochures, radio and television scripts, and other articles for an organization. Duties typically involve conducting research to verify reliability of material to be published, collecting and assembling information, conducting interviews to secure information, answering inquiries about organizational activities, and arranging for promotional photographs. May serve as a public relations consultant to administrators.</t>
  </si>
  <si>
    <t>Right of Way Agent</t>
  </si>
  <si>
    <t xml:space="preserve">Professional/technical work such as negotiating and appraising highway right of way acquisition and management.  Negotiates for the purchase, lease or donation of right of way property for highway construction.  Presents valuation appraisals to owners.  Directs the preparation and execution of the title documents and contract agreements.  Is responsible for relocating displaced homes and businesses.  Prepares cost estimates, route studies and impact studies.  Performs less complex appraisals. </t>
  </si>
  <si>
    <t>Sanitarian</t>
  </si>
  <si>
    <t>Performs professional/technical work involving the enforcement of public sanitation laws and regulations to prevent disease, promote environmental health, and protect consumers. Duties typically involve making field inspections and conducting investigations of food processing plants, marketing facilities, eating establishments, water supply facilities, sewage treatment plants, solid waste disposal facilities, and other public or private locations. May participate in health surveys, vector control programs, and similar public health activities.</t>
  </si>
  <si>
    <t>Senior Economist</t>
  </si>
  <si>
    <t>Complex work in economic analysis and statistical research.  An employee specializes in the development and refinement of revenue predictive economic models and in research design system implementation. Provides technical assistance and prepares cost of living index and monthly reports on state fund balances.  Prepares independent analysis of socio-economic impact of industrial and other large size development projects.  Writes, publishes, and publicly presents results of economic studies and related analysis.  Serves as a lead worker over other economists.</t>
  </si>
  <si>
    <t>Statistical Research Analyst</t>
  </si>
  <si>
    <t>Professional journey-level work applying advanced statistical methods and procedures; develops and designs models; collect, compile, analyze and interprets results of qualitative and quantitative data; prepares findings and conclusions.  Work is performed with considerable independence within established policies and procedures and is reviewed by administrative superiors through conferences and reports.</t>
  </si>
  <si>
    <t>Agricultural Program Inspector</t>
  </si>
  <si>
    <t>Journey-level work conducting inspections and tests of products, agricultural commodities, processing equipment, farms, plants, and businesses for sanitation and compliance to ensure public health and safety in an assigned program area.  Program areas include meat inspections, dairy/poultry inspections, and pesticide/feed/fertilizer inspections. Review, audit and verify records; evaluate practices, procedures, and systems.  Interpret, enforce, and ensure compliance with applicable state and federal laws, rules, and regulations.  Provide recommendations to meet and/or maintain compliance with applicable state and federal laws/rules/regulations.  May conduct investigations; initiate corrective follow-up actions. Prepare complaints, evidentiary materials, and presentations for administrative hearings.</t>
  </si>
  <si>
    <t>Chemist</t>
  </si>
  <si>
    <t>Journey-level work performing professional chemical laboratory work in applying advanced instrument analysis techniques to identify and analyze chemically constructed or bonded materials and substances quantitatively or qualitatively.</t>
  </si>
  <si>
    <t>Environmental Analyst</t>
  </si>
  <si>
    <t>Journey-level work performing professional pollution control work involving the enforcement of air or water pollution control laws and regulations by applying the principles and techniques of the physical and biological sciences to the solution of air or water pollution problems in one or more of the following disciplines: air quality, water quality, land reclamation, soil and water conservation, solid waste, hazardous waste or water supply. Duties typically include collection and testing of air and water samples, operation and monitoring of pollution control equipment, inspection and investigation of pollution sources, evaluating permit requests, and recommendation of appropriate control measures. May include other environmental control activities such as review of landfill operations.</t>
  </si>
  <si>
    <t>Epidemiologist</t>
  </si>
  <si>
    <t>Journey-level technical and investigative epidemiological work within a health program responsible for prevention and control of sexually transmitted and other communicable diseases. Incumbents design and conduct scientific investigations that are consistent with the nature and significance of the problem, analyze data and results using appropriate conceptual and scientific techniques, prepare detailed reports, and coordinate with federal, state, local agencies, and private health care officials. May collect  biological samples for submission to a laboratory, counsel patients, and provide health education.</t>
  </si>
  <si>
    <t>Fish and Game Technician</t>
  </si>
  <si>
    <t>Technical work in the management of wildlife and/or fishing resources of the state. Performs  activities in the propagation of fish, monitoring and maintaining fish health, and maintenance of facilities in wildlife management areas or fish hatcheries.  Utilizes specialized equipment to maintain fish hatcheries.  Conducts research and writes reports. Oversees work of contractors.  Provides information to the public.</t>
  </si>
  <si>
    <t>Fish Biologist/Culturist</t>
  </si>
  <si>
    <t>Journey-level work performing professional biological activities in the propagation of fish, monitoring and maintaining fish health, and maintenance of facilities.  Utilizes specialized equipment to maintain fish hatcheries.  Conducts research and writes reports. Oversees work of contractors.  Provides information to the public.</t>
  </si>
  <si>
    <t>Forensic Scientist</t>
  </si>
  <si>
    <t>Journey-level professional work in the analysis of physical evidence in criminal cases in one or more of the following specialization areas:  drug analysis, toxicology, serology, micro analysis, forensic chemistry, document analysis or criminalistics (e.g., firearms, tool marks, natural/synthetic fibers, paints, and explosive residue). May participate in crime scene investigations by photographing, measuring, recording facts, and collecting physical evidence while maintaining the proper chain of custody. May prepare evidence, exhibits, and written laboratory reports for court presentation and testify in court as an expert witness.</t>
  </si>
  <si>
    <t>Forester</t>
  </si>
  <si>
    <t xml:space="preserve">Journey-level professional work in the protection, management, and development of forested lands and timber resources. Duties may involve marking trees for cutting, writing growth reports, examining public and private woodlands, designating forest boundaries, preparing habitat classifications, and drafting environmental compliance documentation. May administer state contracts such as timber sale and planting contracts, identify lands with high priority treatment needs, and advise landowners on land management.  </t>
  </si>
  <si>
    <t>Hydrologist</t>
  </si>
  <si>
    <t>Journey-level professional work in the compilation, analysis and reporting of hydraulic and hydrologic data in a phase of a water resource planning, development, investigation or control program.  A technical supervisor provides assistance on difficult problems and reviews the work for adherence to sound technical methods and procedures and for results.</t>
  </si>
  <si>
    <t>Microbiologist</t>
  </si>
  <si>
    <t>Journey-level work performing professional microbiological examinations in a laboratory environment by preparing samples for analysis, conducting laboratory tests, evaluating results, preparing written analysis of findings, and maintaining quality control records. May calibrate and maintain laboratory equipment, and provide guidance to lab technicians engaged in laboratory testing.</t>
  </si>
  <si>
    <t>Naturalist</t>
  </si>
  <si>
    <t xml:space="preserve">Journey-level professional developing, scheduling and conducting environmental and nature education courses and workshops.  Designs and produces interpretive exhibits and displays.  Conducts workshops, nature walks and tours to impart nature education, knowledge of the environment, and to educate the public and teachers.  Coordinates and organizes special events and recreational activities. </t>
  </si>
  <si>
    <t>Oil and Gas Inspector</t>
  </si>
  <si>
    <t>Journey level work inspecting work in the oil and gas fields ensuring compliance with state and federal rules and regulations pertaining to drilling, production and abandonment of oil, gas, gas storage, related wells and pipelines. Duties typically involve conducting lease inspections, providing plugging orders, witnessing plugging operations, inspecting rehabilitated sites, responding to complaints, and witnessing blow-out preventer tests and mechanical integrity tests.</t>
  </si>
  <si>
    <t>Wildlife/Fish Biologist Supervisor</t>
  </si>
  <si>
    <t>Journey-level work carries out first level supervisory duties and directs a workforce and or game wardens, engaged in activities including: aquatic and terrestrial habitat improvement, aquatic and terrestrial wildlife management, population and habitat data collection, overt and covert law enforcement work, property acquisition and private land access programs. Extensive public and interagency contact, report writing and budget management.</t>
  </si>
  <si>
    <t>Wildlife/Fish Biologist</t>
  </si>
  <si>
    <t>Journey-level work performing professional biological work relating to the conservation of fish and wildlife by planning and conducting research projects. Duties may include conducting wildlife surveys, analyzing results, writing and presenting technical reports,  managing wildlife habitat and wildlife access areas,  and implementing habitat maintenance and enhancement decisions.</t>
  </si>
  <si>
    <t>Arson Investigator</t>
  </si>
  <si>
    <t xml:space="preserve">Journey-level work performing a variety of duties related to the enforcement of Arson Law and investigation of suspected arson cases. Duties include: Investigation of fires and explosions of suspect;  investigations of deaths resulting from fires or explosions; gathers and prepares evidence for court proceedings; operates investigative tools such as polygraph, breath analysis, fingerprints, cameras, tape recorders, data processing output and chemical analysis to detect and document criminal evidence; Interrogates suspected arsonists and prepares subsequent statements; presents evidence to prosecutors in both written and oral form; testifies in court proceedings; arrests individuals when findings warrant; works with various federal, state and local law enforcement agencies as a team member in order to provide and gain collaborative information; exercises full police powers in assisting other law enforcement agencies in emergency situations. Requires completion of Law Enforcement training as mandated in state statute. </t>
  </si>
  <si>
    <t>Correctional Captain</t>
  </si>
  <si>
    <t xml:space="preserve">Coordinates, supervises, and directs a correctional security program in a state adult correctional facility.   Responsible for the operations of an assigned shift within a medium or maximum-security facility or institution or they may serve as an assistant to a superior officer in a large correctional institution. Responsibilities may involve assisting the chief of security in the management and operation of facility security functions, supervision of unit supervisors on an assigned shift, direction of the correctional emergency response team, and responsibility for the operation of the facility after normal business hours or in the absence of the warden. Requires completion of Law Enforcement training as mandated in state statute. </t>
  </si>
  <si>
    <t>Correctional Investigation Specialist</t>
  </si>
  <si>
    <t>Specialized work providing investigative services for correctional facilities.  Conducts administrative and criminal investigations relating to staff, inmate, volunteer and visitor misconduct or criminal activity.  Plans and conducts surveillance of suspects utilizing personal observation, enhancing devices and photographic and videotaping equipment.  Monitors inmate mail and telephone calls for evidence of administrative or criminal wrong doing.  The incumbent prepares detailed reports of investigations and works with federal, state and local law enforcement agencies. May supervise other investigators in crime scene processing, searches and investigative report writing.  Requires completion of Law Enforcement training as mandated in state statute.</t>
  </si>
  <si>
    <t>Correctional Officer</t>
  </si>
  <si>
    <t>Journey-level security work in a correctional institution. Ensures security and maintains order by escorting inmates within and outside the institution, conducting searches of inmates to control contraband, inspecting inmate living quarters to ensure cleanliness and sanitation, standing watch on an armed post, patrolling grounds, and participating in inmate counts. Requires completion of Law Enforcement training as mandated in state statute.</t>
  </si>
  <si>
    <t>Correctional Sergeant</t>
  </si>
  <si>
    <t>First line supervisor over officers who maintain order and direct the conduct of inmates in a state correctional institution. Duties typically include scheduling and assigning work to officers on a shift, providing staff training, and evaluating officer performance. Requires completion of Law Enforcement training as mandated in state statute.</t>
  </si>
  <si>
    <t>Criminal Investigator</t>
  </si>
  <si>
    <t xml:space="preserve">Journey-level criminal investigation work. Conducts criminal (narcotics, violent/white collar crimes and civil disorders) and tort claim investigations. Identifies and collects crime scene evidence and interviews victims, witnesses and suspects. Conducts undercover surveillance, participates in raids and testifies in court. Requires completion of Law Enforcement training as mandated in state statute. </t>
  </si>
  <si>
    <t>Emergency Preparedness Planner</t>
  </si>
  <si>
    <t xml:space="preserve">Journey-level work involved in the implementation of emergency planning programs in areas of nuclear and non-nuclear emergency, earthquakes, hazardous materials and other disasters/emergencies; incumbents in this class implement programs developed by higher level planners and supervisors. Evaluates, reviews and updates county and local government emergency operations plans (EOP) for assigned counties and areas. Prepares/develops new EOP as required; analyzes and evaluates hazards associated with natural and man-made risks in counties; develops evacuation plans and costs of medical care, feeding and other life support resources and determines actions to be taken by local officials before, during and after emergency situations. </t>
  </si>
  <si>
    <t>Fingerprint Identification Specialist</t>
  </si>
  <si>
    <t>Performs a variety of tasks in the analysis of fingerprints and other information to assist in criminal identification; compares and examines latent fingerprint evidence with fingerprints contained in a single print file; classifies and files fingerprints using the NCIC classification system; trains law enforcement personnel in fingerprint identification procedures; acts as liaison with state law enforcement agencies regarding the exchange of criminal identification information; writes detailed examination reports; may testify in court.</t>
  </si>
  <si>
    <t>Highway Patrol Captain</t>
  </si>
  <si>
    <t xml:space="preserve">Third-level supervisory commanding a Highway Patrol Troop in a designated district.  Duties include directing, overseeing and participating in criminal investigations; coordinating and cooperating with local law enforcement officials; scheduling and monitoring highway patrol personnel engaged in a variety of law enforcement activities. Directly supervises staff including disciplinary action and performance evaluations.  Requires completion of Law Enforcement training as mandated in state statute. </t>
  </si>
  <si>
    <t>Highway Patrol Lieutenant</t>
  </si>
  <si>
    <t xml:space="preserve">Second-level supervisory directs, manages, plans and coordinates law enforcement programs within a public safety bureau. Develops and/or addresses policies, procedures, goals and objectives for applicable programs. Represents the department and serves as advisor to citizen committees, law enforcement committees, or other applicable committees. Directly supervises staff including disciplinary action and performance evaluations.  Requires completion of Law Enforcement training as mandated in state statute. </t>
  </si>
  <si>
    <t>Highway Patrol Sergeant</t>
  </si>
  <si>
    <t xml:space="preserve">First-level supervisory law enforcement work patrolling state/interstate highways and enforcing laws, rules and regulations applying to movement of motor vehicles. Acts as a shift supervisor in a medium sized operation or supervises a section of a shift in a large operation. Requires completion of Law Enforcement training as mandated in state statute. </t>
  </si>
  <si>
    <t>Highway Patrol Trooper</t>
  </si>
  <si>
    <t xml:space="preserve">Journey level work enforcing motor vehicle traffic laws and all criminal laws of the state through ground or air patrols. Duties involve conducting criminal investigations and patrolling the highways for the purpose of preventing crime, maintaining order, and promoting highway safety. Investigates motor vehicle crashes. May be responsible for the protection of residents, employees, the general public and property within the justification of a State capitol. Requires completion of Law Enforcement training as mandated in state statute. </t>
  </si>
  <si>
    <t>Law Enforcement Dispatcher</t>
  </si>
  <si>
    <t>Journey-level working ensuring the security of law enforcement officers and facilities through the use of a statewide multi-tower, computerized, two-way, microwave, radio network in support of fire suppression and law enforcement operations with the knowledge that errors, dissemination of misinformation, or lack of response may result in loss of life. Dispatches law enforcement and emergency services to specific locations using maps and guides, manages the flow of incident related information to and from field units, and prioritizes/coordinates the response of law enforcement and other public safety agencies. Requires state dispatcher certification.</t>
  </si>
  <si>
    <t>Offender Classification Specialist</t>
  </si>
  <si>
    <t>Generally located within a State Department of Corrections, performs professional level classification and/or program planning activities for offenders as part of the ongoing assessment and evaluation process that determined offenders’ initial placement needs upon entering the adult correctional system. Employees in these positions ensure that individual offender reviews are conducted consistent with established laws, rules, policies and procedures; assess, evaluate and determine each offender’s risk relative to violence, assaultive behavior, misconduct, escape and continued criminal activities; assess, evaluate and determine the program/treatment needs of each offender; establish the priority of these needs and the appropriate placement to meet the needs and develop a placement plan; provide due process for offenders including conducting formal hearings with input from parties involved with the offender’s supervision and treatment and render a decision on custody, placement and program treatment.</t>
  </si>
  <si>
    <t>Park Ranger</t>
  </si>
  <si>
    <t xml:space="preserve">Journey-level professional law enforcement work in a state park or historic site with the power to arrest and conduct search and seizures. Issues citations/warnings, conducts investigations, provides first aid in cases of emergencies, and promotes security and safety by patrolling the assigned area. Requires completion of Law Enforcement training as mandated in state statute. </t>
  </si>
  <si>
    <t>Port of Entry Compliance Officer</t>
  </si>
  <si>
    <t>Journey-level law enforcement work enforcing laws, rules and regulations applying to registration, size and weight, safety and operation of commercial/farm motor vehicles. Staffs a permanent or portable scale site and inspects vehicles, issues licenses/permits, collects fees, gives citations and serves warrants. Requires completion of Law Enforcement training as mandated in state statute.</t>
  </si>
  <si>
    <t>Probation and Parole Officer</t>
  </si>
  <si>
    <t xml:space="preserve">Journey level work providing professional correctional work involving juvenile or adult probationers and/or parolees. Duties typically involve making pre-sentence and pre-hearing investigations for the use of judicial or correction offices in probation and parole proceedings, assisting clients with personal, social, financial, family, employment and psychological problems, and working with community service agencies and law enforcement authorities to enhance the process of integrating offenders back into the community. Supervises released offenders by enforcing parole agreements and stipulations, and prepares periodic reports on their activities, and recommends remedial action when appropriate. Requires completion of Law Enforcement training as mandated in state statute. </t>
  </si>
  <si>
    <t>Probation And Parole Supervisor</t>
  </si>
  <si>
    <t xml:space="preserve">First-line supervisor over parole and probation officers engaged in professional corrections work. Duties typically involve assigning cases to subordinate professionals, reviewing case reports, assisting in the resolution of difficult probation and parole problems, training staff, and conducting performance evaluations. Requires completion of Law Enforcement training as mandated in state statute. </t>
  </si>
  <si>
    <t>Security Guard (Non-Weapon Carrying)</t>
  </si>
  <si>
    <t>Journey-level security work securing building and grounds, patrolling and inspecting property against fire, theft, vandalism, and illegal activity.  Employees protect their employer’s investment, enforce laws on the property, and deter criminal activity or other problems.  Verify credentials of people and vehicles entering and leaving the premises.  Utilize radio and telephone communications to report disturbances to law enforcement authorities, etc.  May compile observation and activity reports during their assigned shift.  May also interview witnesses or victims, prepare case reports, and testify in court.</t>
  </si>
  <si>
    <t xml:space="preserve">Plans, schedules, assigns and supervises the work activities of assigned Security Guards on a single work shift; provides on-the-job training of employees supervised; guards property against theft, fire, vandalism, and illegal entry. Patrols building interiors and exteriors checking building systems, such as plumbing, electrical, safety. Controls after hours building access by employees and visitors. </t>
  </si>
  <si>
    <t>State Patrol Evidence Technician</t>
  </si>
  <si>
    <t>Receives and records all incoming and outgoing evidence submitted for analysis or held for judicial/criminal action. Maintains appropriate records; preserves, stores, prepares for transfer, and transports evidence. Receives, stores and returns property to owners. Assists in destruction/disposal of evidence; ensures chain of custody.</t>
  </si>
  <si>
    <t>Wildlife Officer/Game Warden</t>
  </si>
  <si>
    <t>Journey-level professional law enforcement work in the area of fish and game management. Patrols assigned district for violations of game, fish, and watercraft laws or accidents. Issues citations, secures complaints, conducts investigations, makes arrests, writes reports and testifies in court. May collect data on fish and wildlife populations, sell licenses, and provide information to the public. Requires completion of Law Enforcement training as mandated in state statute.</t>
  </si>
  <si>
    <t>Aircraft Mechanic</t>
  </si>
  <si>
    <t>Journey-level work performing adjustments, repairs, and scheduled maintenance of agency aircraft airframes, power plants, and related equipment. Conducts inspections and utilizes a variety of tools and special test equipment to assess components such as wings, fuselage, brakes, tail assembly, and oil and fuel tanks. Adjusts, repairs, and overhauls engines and propellers, which may include hydraulic and pneumatic systems. Requires certification by the FAA.</t>
  </si>
  <si>
    <t>Automotive Mechanic</t>
  </si>
  <si>
    <t xml:space="preserve">Journey-level work repairs and maintains motorized vehicles and related equipment. Performs a full range of assignments which may include tuning gas and diesel engines, diagnosing problems, disassembling units, replacing parts, and reassembling units in various automotive systems. Examples include braking, cooling, electrical, exhaust and emissions control, heating and air conditioning, hydraulic and air, steering, and suspension systems.  </t>
  </si>
  <si>
    <t>Boiler Operator</t>
  </si>
  <si>
    <t xml:space="preserve">Responsible for the operation, inspection, adjustment and ordinary maintenance of high pressure boilers, chillers, and related equipment such as air compressors, condensation pumps, blowers, and steam air dryers.  Requires licensure as a high pressure boiler operator.  </t>
  </si>
  <si>
    <t>Building Inspector</t>
  </si>
  <si>
    <t xml:space="preserve">Journey-level work assures that commercial buildings under construction are in compliance with approved building plans and/or safety codes by performing on-site inspections. Incumbents may consult with building owners, engineers, architects, contractors, and attorneys to ensure proper construction. Prepares reports to document inspections and any required changes. Typically requires state certification. </t>
  </si>
  <si>
    <t>Building Manager</t>
  </si>
  <si>
    <t>Responsible administrative work for the state in managing the operation and maintenance of the largest state-owned office building or comparable work in the management of a complex of buildings with multiple budgets.  An employee in this class is responsible for the management of all building operations, space allocation and the preparation of the annual budget request.  Work includes the direction of a staff engaged in the operation, maintenance, security and cleaning of building(s) and in the maintenance of equipment and care of the grounds.  The employee approves purchases, initiates requisitions and assumes responsibility for the receipt and distribution of supplies, equipment and materials for the operation and maintenance of the building(s).  Work also involves periodic inspections of building(s) and grounds for cleanliness, proper maintenance and safety.</t>
  </si>
  <si>
    <t>Carpenter</t>
  </si>
  <si>
    <t>Journey-level skilled carpentry work for the maintenance and repair of state buildings. Duties typically include constructing and repairing wooden structures and structural parts, reading blueprints, computing dimensions, cutting and assembling frameworks, and using hand tools such as saws, hammers, drills, lathes, levels, and other carpentry tools. May design and construct custom office furniture to meet unusual conditions and needs.</t>
  </si>
  <si>
    <t>Construction Project Manager</t>
  </si>
  <si>
    <t>Custodian</t>
  </si>
  <si>
    <t>Custodial care of offices, resident halls, or other areas. Duties typically include cleaning and shampooing carpets, stripping and re-waxing floors, emptying trash, dusting, and cleaning walls, windows, bathrooms, and other general use areas. May change light bulbs, maintain a small supply closet, and service cleaning equipment.</t>
  </si>
  <si>
    <t>Electrician</t>
  </si>
  <si>
    <t>Journey-level skilled work in the maintenance, repair and trouble-shooting of electrical systems. Duties typically include installing and maintaining electrical appliances, equipment, and components such as panels, circuit breakers, connectors, switches, transformers, and emergency generators. Diagnoses and corrects electrical system and equipment malfunctions using tools and test equipment. Reads blueprints and other drawings. May provide technical guidance and instruction to lower level employees. Requires state licensure.</t>
  </si>
  <si>
    <t>Electronics Specialist</t>
  </si>
  <si>
    <t xml:space="preserve">Journey-level skilled technical work in the planning, installation, operation, maintenance, and repair of electronic and/or telecommunications equipment and devices.  Duties typically include technical testing, repair, and modifications to new or existing equipment associated with computers, modems, telephones, microwave, radio, fiber optics, and switching equipment and their related support systems. May establish contractual support, certify equipment and software, and/or serve as project manager for the installation, modification, or repair of electronics facilities. </t>
  </si>
  <si>
    <t>Food Service Specialist</t>
  </si>
  <si>
    <t>Journey level work involving the preparation of food for consumption in a state institution or facility. Duties typically include reading recipes and menus, assembling and measuring ingredients, and operating kitchen equipment to prepare meals. May prepare special dietary meals for individuals requiring low sodium, low calorie, low cholesterol, or other special diets as prescribed by a physician.</t>
  </si>
  <si>
    <t>General Maintenance Technician</t>
  </si>
  <si>
    <t xml:space="preserve">Responsible for performing skilled work in such areas as carpentry, painting, and electrical, plumbing, heating and air conditioning, and equipment repair.  Repairs or constructs wood frames, walls, ceilings, shelves, braces, doors, and windows.  Replaces fuses, circuit breakers, switches, motor elements, thermostats, cords, and plugs.  Installs or repairs faucets, valves, drains, traps, safety valves, filters, and pipe fittings used in gas, water, and steam lines.  Prepares and paints interior and exterior surfaces and cleans area and equipment when completed.  Maintains and repairs compressors, air ducts, dampers, and pumps, and motors, controls, condensers, and coils on heating and air conditioning equipment.  Performs repairs on such equipment as printing presses, copiers, washing machines, refrigerators, ice machines, and drinking fountains.  </t>
  </si>
  <si>
    <t>Heavy Equipment Mechanic</t>
  </si>
  <si>
    <t>Skilled mechanical work in the repair and maintenance of  heavy-duty equipment such as mobile cranes, draglines, pile drivers, locomotives, bulldozers, front end loaders, excavators, etc. Incumbents are responsible for the performance of a variety of skilled mechanical tasks which may include locating causes of malfunction through inspection of major component parts, assuring that replacement parts meet appropriate tolerances, and servicing heavy equipment as necessary. Applies knowledge of how complex electronic systems affect the operation of mechanical systems in order to determine the nature and extent of repairs.</t>
  </si>
  <si>
    <t>Journey-level skilled work associated with the construction, maintenance, and repair of air-conditioning systems and associated air handling, chilled water distribution, and pneumatic control mechanisms. Duties typically include maintaining refrigeration units and their control systems by performing preventive maintenance or by identifying the cause of the problem, determining the materials and tools needed, the method of repair, and independently completing repairs.</t>
  </si>
  <si>
    <t>Plumber</t>
  </si>
  <si>
    <t>Journey-level skilled work in the installation, maintenance, and repair of plumbing systems and fixtures. Installs and troubleshoots water heaters and steam lines; may maintain natural gas appliances. Requires state licensure.</t>
  </si>
  <si>
    <t>Prison Industries Supervisor</t>
  </si>
  <si>
    <t xml:space="preserve">Responsible work supervising and directing prison inmates assigned to a prison industry that produces a product or service within the correctional facility. The position is responsible for productivity, security and safety of the assigned industry.  Trains inmates to operate and use trade specific tools and equipment.  Devises production/work schedules.  Generates production reports.  Maintains an inventory and orders materials, supplies and parts.  Participates in the selection and termination of inmates assigned to the work area. Counsels inmate workers regarding conduct and work ethic in order to prevent escapes, injuries and damage to property.  </t>
  </si>
  <si>
    <t>Administration</t>
  </si>
  <si>
    <t>Responsible for a broad range of programs reaching across all of state government; which may include state agencies and employees, boards and commissions, schools, universities and local public bodies. Directs staff in the planning, coordination, and provision of a variety of support services to state agencies, including but not limited to: information systems, risk management, facilities maintenance, purchasing, facilities management, vehicle operations and maintenance, mail and reprographics, telecommunications, budget, and human resources; oversees the development, modification, and implementation of operational and administrative policies and procedures; directs negotiations conducted by other executives and line managers; sets and adjusts priorities in order to provide direction for subordinates.</t>
  </si>
  <si>
    <t>Aging</t>
  </si>
  <si>
    <t>Over state programs and federal grants to improve the quality of life of older citizens.  Agency serves as an advocate and coordinator to ensure that state services meet the needs of the aging.</t>
  </si>
  <si>
    <t>Agriculture</t>
  </si>
  <si>
    <t>Promotes, assists and regulates the interest of agriculture.  May include livestock industry, dairy industry, aquaculture, poultry raising, consumer protection and production of wool.</t>
  </si>
  <si>
    <t xml:space="preserve">Attorney General </t>
  </si>
  <si>
    <t xml:space="preserve">Chief law enforcement officer of the state empowered to prosecute and defend civil suits instituted by or against the state.  Advises and renders legal opinions to state officers and the legislature when in session.  Staff provides administrative legal services to state agencies. </t>
  </si>
  <si>
    <t>Banking</t>
  </si>
  <si>
    <t>Over programs providing regulatory oversight of financial institutions, credit unions and licensees through financial examinations and reviews to determine compliance with state banking laws, financial solvency and compliance.</t>
  </si>
  <si>
    <t>Budget Director</t>
  </si>
  <si>
    <t>Over the statewide budget process including planning, preparation, review and monitoring of state agency budget requests.  Prepares annual or biannual budget request for legislative review.</t>
  </si>
  <si>
    <t>Chief Engineer</t>
  </si>
  <si>
    <t>Responsible for the administration of all highway department programs within a Department of Transportation including all district engineering and construction and maintenance functions.  Serves as deputy to the agency director.</t>
  </si>
  <si>
    <t>Chief Information Officer</t>
  </si>
  <si>
    <t>Oversees all state programs including mainframe systems and operations, applications development, management information systems including network support, telecommunications and hardware repair and support. Coordinates business analysis and planning for the state.  May supports the development of e-commerce and e-governance within the state.</t>
  </si>
  <si>
    <t>Chief of Staff</t>
  </si>
  <si>
    <t xml:space="preserve">Assists the Governor in the formulation and implementation of policies through legislation, the budgetary process, and supervision of executive agencies </t>
  </si>
  <si>
    <t>Civil Rights Administrator</t>
  </si>
  <si>
    <t xml:space="preserve">Works directly with the public, state, federal and local government agencies, civil rights and community groups; overseeing programs that protect citizens from discrimination on the basis of race, color, national origin, ancestry, sex, religion, age, marital status, sexual orientation or disability. Protect employment rights, advance employment opportunities, and protect access to housing and public accommodations free from discrimination. </t>
  </si>
  <si>
    <t>Comptroller</t>
  </si>
  <si>
    <t>Responsible for auditing state and local governmental entities, participates in general financial and administrative management and oversight of state government. Offers fiscal and accounting advice to state agencies and local governments, and reports the financial operations and conditions of state government.</t>
  </si>
  <si>
    <t>Corrections</t>
  </si>
  <si>
    <t>Responsible for the care, custody and rehabilitation of all offenders convicted and sentenced to imprisonment in state prison facilities including probation and parole.</t>
  </si>
  <si>
    <t>Corrections Superintendent – Warden</t>
  </si>
  <si>
    <t>Management of the largest maximum security correctional institution</t>
  </si>
  <si>
    <t>Management of a minimum security correctional institution</t>
  </si>
  <si>
    <t>Cultural Resources</t>
  </si>
  <si>
    <t>Responsible for statewide administration of museums, art programs, historic sites, archival of records, historic research, and historic preservation.</t>
  </si>
  <si>
    <t>Economic Development</t>
  </si>
  <si>
    <t xml:space="preserve">Responsible for strengthening the state’s economy through the creation of new jobs and encouragement of capital investment in the state.  May include programs to attract new businesses and investments, develop new domestic and international markets for the state’s goods and services, develops and promotes the travel and film industries, and coordinate economic data and planning. </t>
  </si>
  <si>
    <t>Education</t>
  </si>
  <si>
    <t>Responsible for academic achievement for elementary and secondary schools.  Programs include school accreditation, approval of teacher preparation programs, establishment of graduation and testing requirements, certification of teachers, distribution of state and federal financial aid and administration of school lunch and nutrition programs. May or may not be elected.</t>
  </si>
  <si>
    <t>Engineering and Planning Administrator</t>
  </si>
  <si>
    <t>Responsible for a variety of programs in the Department of Transportation including any or all of the following:  bridges, contracts and estimates, geological services, highway development and planning, materials laboratory, and right of way administration.</t>
  </si>
  <si>
    <t>Environmental Protection</t>
  </si>
  <si>
    <t>Responsible for statewide programs dealing with complex issues relating to air quality, water quality, land quality, and solid/hazardous waste.  Functions may include standard setting, permitting, monitoring, enforcement, technical assistance, clean up and environmental education.</t>
  </si>
  <si>
    <t>Excise Tax Administrator</t>
  </si>
  <si>
    <t xml:space="preserve">May report to an agency director.  Responsible for statewide collection of sales, use, lodging, cigarette, estate taxes and any other tax income due to the state and its political subdivisions. </t>
  </si>
  <si>
    <t>Fish and Game Administrator</t>
  </si>
  <si>
    <t xml:space="preserve">Responsible for preservation, protection and management of the state’s wildlife, fish and habitat resources.  Provides hunting and fishing opportunities, enforces laws and regulations, oversees biological and wildlife management research, public educations programs, regulation of hunting and fishing permits. </t>
  </si>
  <si>
    <t>Governor</t>
  </si>
  <si>
    <t>Chief Executive Officer of the state.</t>
  </si>
  <si>
    <t>Health Services</t>
  </si>
  <si>
    <t>Provides leadership and policy direction on public health issues.  Establishes and enforces standards and prevention programs to protest and improve public health.  Programs may include health promotion and education, disease control services, behavioral health, developmental disabilities, the state mental hospital, public health nursing, pharmacy and dental programs, health education programs, and administration of Medicaid funds. Please note in the comment section if an M.D. is a requirement</t>
  </si>
  <si>
    <t>Higher Education</t>
  </si>
  <si>
    <t>Coordinates and oversees laws, rules, and finances for institutions of higher education.  Develops and coordinates policies, programs and services that provide advocacy and support to citizens.</t>
  </si>
  <si>
    <t>Highway Patrol Administrator</t>
  </si>
  <si>
    <t>Responsible for the direction and administration of the statewide highway patrol, including enforcement of highway use laws and law enforcement dispatch services.</t>
  </si>
  <si>
    <t>Highway Patrol Major</t>
  </si>
  <si>
    <t xml:space="preserve">Management level law enforcement in a region of the state.  </t>
  </si>
  <si>
    <t>Homeland Security</t>
  </si>
  <si>
    <t>Directs all state activities in support of homeland security including emergency and disaster management, emergency preparedness training, first response support and the State Emergency Response Commission.</t>
  </si>
  <si>
    <t>Human Resources</t>
  </si>
  <si>
    <t>Responsible for state human resource management programs including classification, compensation, recruitment, selection, employee development, performance management, labor relations and benefits administration.</t>
  </si>
  <si>
    <t>Insurance Commissioner</t>
  </si>
  <si>
    <t>Administration of state insurance laws and regulation of the insurance industry.  Programs include consumer protection, insurance licensing, auditing and policy/rate filing.</t>
  </si>
  <si>
    <t>Labor</t>
  </si>
  <si>
    <t>Provides employment assistance for both job seekers and employers in the state.  Programs include job service, unemployment insurance, job training, investigation of violations of state and federal labor laws and labor market information.</t>
  </si>
  <si>
    <t>Land Quality Administrator</t>
  </si>
  <si>
    <t>May report to an agency director.  Administers and enforces all statutes and regulations covering water and wastewater programs, surface water, watershed management, storm water permitting, storage tank programs, permitting, operator certification, and point source regulation of water pollution.</t>
  </si>
  <si>
    <t>Lieutenant Governor</t>
  </si>
  <si>
    <t>Elected Official.  Serves as assistant to the Governor, next in line in the Governor’s absence.</t>
  </si>
  <si>
    <t>Military Director (General)</t>
  </si>
  <si>
    <t>Responsible for organization, administration, training and logistical support of the state’s Army and Air National Guard.</t>
  </si>
  <si>
    <t>Parks Administrator</t>
  </si>
  <si>
    <t>Administers all state park operations, maintenance and security.</t>
  </si>
  <si>
    <t>Public Health Laboratory Administrator</t>
  </si>
  <si>
    <t>Manages and directs the activities of the state public health laboratory and serves as the senior doctoral-level resource for infectious disease diagnostics and chemical testing consultation; coordinates programs with other health programs and services; represents the state and agency at departmental, state, regional and national meetings; provides supervisory, technical oversight and consultation for the laboratory microbiology and chemical testing services and bio-terrorism laboratory program.  Must be board certified as defined in the Clinical Laboratory Improvement Amendment (CLIA)-88.</t>
  </si>
  <si>
    <t>Public Safety</t>
  </si>
  <si>
    <t>Provides direction and coordination of the state’s public safety effort.  Programs may include criminal investigation, forensic laboratory services, state patrol, and peace officer standards and training.</t>
  </si>
  <si>
    <t>Public Utilities Commissioner</t>
  </si>
  <si>
    <t>Responsible for overseeing the regulation of rates for electric, natural gas, renewable energy resources, telecommunications, and water and wastewater systems. Represents the public interest in utility matters to ensure adequate utility and telecommunications services are provided at fair, just and reasonable rates.</t>
  </si>
  <si>
    <t>Purchasing</t>
  </si>
  <si>
    <t>Oversees the purchase of cost effective products and services provided to the State. Establishes state-wide pricing agreements for use by state agencies and other governmental entities. Responsible for managing a billion dollars’ worth of purchases of a wide variety of goods and services.</t>
  </si>
  <si>
    <t>Retirement</t>
  </si>
  <si>
    <t>Administers a statewide retirement system which includes state and local employees, public school employees, higher education and protective services.  Oversees investment of retirement funds, pre-retirement education and investment training for employees, and administration of state deferred compensation program</t>
  </si>
  <si>
    <t>Revenue</t>
  </si>
  <si>
    <t>Administers state tax laws including assessment and collection of taxes, auditing of tax returns, assisting counties with administration of tax laws.</t>
  </si>
  <si>
    <t>Secretary of State</t>
  </si>
  <si>
    <t>Elected Official.  Programs may include administration of state and federal election laws, lobbyist registrations, securities, notaries public, business entities, trade names and trade marks.  May serve in the absence of the Governor.</t>
  </si>
  <si>
    <t>Social/Human Services</t>
  </si>
  <si>
    <t>Responsible for developing and managing state programs designed to relieve, minimize or eliminate poverty and to make available certain services for eligible low-income individuals and families through statewide programs of financial assistance, food assistance, employment assistance and training services.</t>
  </si>
  <si>
    <t>State Auditor</t>
  </si>
  <si>
    <t>Elected Official.  Programs may include administration of state accounting functions and an enterprise accounts payable system, vendor registrations, state payroll, training on complex accounting policies and procedures.</t>
  </si>
  <si>
    <t>Administers the development, utilization and protection of the state’s water resources.  Programs may include water rights, ground water administration, interstate streams, surface water, state Board of Control, and monitoring of dams.</t>
  </si>
  <si>
    <t>State Forester</t>
  </si>
  <si>
    <t>Monitors and controls state forests, forest fire prevention and firefighting, forestry management and thinning, consultation on forestry issues.</t>
  </si>
  <si>
    <t>State Hospital</t>
  </si>
  <si>
    <t>May report to an agency director. Directs all activities of the state hospital for persons with mental disorders including forensic evaluation of prisoners.  Please note in the comments section if an M.D. is required.</t>
  </si>
  <si>
    <t>State Librarian</t>
  </si>
  <si>
    <t>Responsible for administration of state library services.  Programs may include library development, library acquisitions, publications, marketing, reference services, collections development, grant administration and monitoring.</t>
  </si>
  <si>
    <t>State Treasurer</t>
  </si>
  <si>
    <t xml:space="preserve">Programs may include investment of state funds, depositing funds from state agencies, paying warrants issued by the state, administration of unclaimed property. </t>
  </si>
  <si>
    <t>Tourism</t>
  </si>
  <si>
    <t>Responsible for developing and coordinating statewide marketing and promotional strategies.</t>
  </si>
  <si>
    <t>Transportation</t>
  </si>
  <si>
    <t>Responsible for the state transportation system.  Programs may include engineering, construction and maintenance of state highways, highway safety, motor vehicle registration, ports of entry, driver licensing, aeronautics and transportation planning.  May oversee highway patrol/law enforcement functions. Please note in the comments section if a P.E. is required.</t>
  </si>
  <si>
    <t>Unemployment Insurance</t>
  </si>
  <si>
    <t>Responsible for organizing and directing the state unemployment insurance program.  Programs may include handling of claims and payments, adjudication and appeals of decisions, employer protests, enforcement of Unemployment Insurance tax laws, collecting taxes from employers.</t>
  </si>
  <si>
    <t>Veteran Services</t>
  </si>
  <si>
    <t>Provides care and financial assistance to veterans and their dependents.  Assists veterans and families obtain federal benefits.  May include residential care.</t>
  </si>
  <si>
    <t>Work Force Services</t>
  </si>
  <si>
    <t>Responsible for delivering comprehensive services to build a work force to meet the changing demands of the state’s diverse businesses, citizens and economy.  Programs may include business training and outreach, employment services, vocational rehabilitation, senior community service employment, Adult Basic Education and GED programs.</t>
  </si>
  <si>
    <t>Workers’ Compensation</t>
  </si>
  <si>
    <t>Responsible for workers’ compensation disability benefits.  Programs may include district offices, provider services, medical procedures, employer services, information about reporting an injury in the work place, and occupational health and safety.</t>
  </si>
  <si>
    <t>NCASG Benchmark Title</t>
  </si>
  <si>
    <t>NCASG Code</t>
  </si>
  <si>
    <t>Position # Job Code (optional)</t>
  </si>
  <si>
    <t>1000_Engineering_Related</t>
  </si>
  <si>
    <t>2000_Fiscal_Services</t>
  </si>
  <si>
    <t>3000_Human_Resources</t>
  </si>
  <si>
    <t>4000_Medical</t>
  </si>
  <si>
    <t>4500_Human_Services</t>
  </si>
  <si>
    <t>5000_Information_Systems</t>
  </si>
  <si>
    <t>6000_Professional</t>
  </si>
  <si>
    <t>7000_Science</t>
  </si>
  <si>
    <t>8000_Security</t>
  </si>
  <si>
    <t>9000_Trades</t>
  </si>
  <si>
    <t>Series Name</t>
  </si>
  <si>
    <t>Benchmark Job Description</t>
  </si>
  <si>
    <t>Executive</t>
  </si>
  <si>
    <t>Organization Name</t>
  </si>
  <si>
    <t>Street Address</t>
  </si>
  <si>
    <t>City</t>
  </si>
  <si>
    <t>State</t>
  </si>
  <si>
    <t>Telephone Number</t>
  </si>
  <si>
    <t>Name (Secondary Contact for Survey)</t>
  </si>
  <si>
    <t>Name (Primary Contact for Survey)</t>
  </si>
  <si>
    <t>Survey Components</t>
  </si>
  <si>
    <t>C</t>
  </si>
  <si>
    <t xml:space="preserve">Column </t>
  </si>
  <si>
    <t>Column Heading</t>
  </si>
  <si>
    <t>A</t>
  </si>
  <si>
    <t>B</t>
  </si>
  <si>
    <t>D</t>
  </si>
  <si>
    <t>E</t>
  </si>
  <si>
    <t>F</t>
  </si>
  <si>
    <t>G</t>
  </si>
  <si>
    <t>H</t>
  </si>
  <si>
    <t>I</t>
  </si>
  <si>
    <t>J</t>
  </si>
  <si>
    <t>K</t>
  </si>
  <si>
    <t>L</t>
  </si>
  <si>
    <t>M</t>
  </si>
  <si>
    <t>Instructions/Column Functionality</t>
  </si>
  <si>
    <t>The benchmark code corresponds to the benchmark description in column B.</t>
  </si>
  <si>
    <t>Pay Range Minimum</t>
  </si>
  <si>
    <t>Journey-level professional dietetic work in a state institution; develops menus and special diets; consults with patients regarding dietary needs and issues; provides training and educational services to patients regarding dietary issues; consults with other health care professionals regarding care and treatment of patients with special dietary needs. May require certification, licensure and or registration  required by state laws or statutes.</t>
  </si>
  <si>
    <t>Journey-level work performs x-rays and administers materials into patients’ blood stream for diagnostic purposes; may specialize in diagnostic imaging technologies such as computer tomography (CT) and magnetic resonance imaging (MRI), sonography or nuclear medicine, prepares patients for radiological examinations, operates, adjusts and maintains sophisticated radiographic equipment, maintains patient records.  Requires American Registry of Radiologic Technologists (AART) certification.</t>
  </si>
  <si>
    <t xml:space="preserve">Actual Average
</t>
  </si>
  <si>
    <t>Under administrative direction, position is responsible for estimating labor and materials costs for a construction project, drawing and reading blueprints, and assisting skilled workers.  Supervises a large staff of skilled workers by  scheduling and assigning work, inspecting finished products, and evaluating performance.  Receives and reviews requests for construction projects to prepare cost estimates, develop plans, and determine material and labor needs.  Checks construction project status, updates progress, and resolves construction problems. Conducts meetings with state agency directors to explain operational, maintenance, and energy conservation problems. May conduct or arrange training courses for staff. May require certification.</t>
  </si>
  <si>
    <t>Security Shift Supervisor (Non-Weapon Carrying)</t>
  </si>
  <si>
    <t>State Patrol Evidence Technician (Non-Weapon Carrying)</t>
  </si>
  <si>
    <t>4271</t>
  </si>
  <si>
    <t>4272</t>
  </si>
  <si>
    <t>4661</t>
  </si>
  <si>
    <t>Performs professional work in clinical psychology at a level of professional maturity; provides psycho diagnostic, psychotherapeutic, and consultative services and performs work in prevention, training and/or research; and performs other duties as required.</t>
  </si>
  <si>
    <t>Directs and/or supervises and coordinates a variety of mental health services in an assigned geographical area within a major geographic catchment area; or specialized mental health services in a major geographical catchment area; and performs other duties as required.</t>
  </si>
  <si>
    <t>9161</t>
  </si>
  <si>
    <t>This is objectively work performing technical inspection work fostering and enforcing compliance with weights and measures laws. Under general supervision, employees in these positions perform inspection and oversight work to enforce compliance with laws, regulations, codes and standards; direct sampling and inspection activities; provide training and technical assistance pertaining to all aspects of weights and measures inspections, regulation, advertising, sales practices and claims. Employees in these positions must successfully pass all national examinations given in national training modules for weights and measures inspectors.</t>
  </si>
  <si>
    <t>9162</t>
  </si>
  <si>
    <t>9163</t>
  </si>
  <si>
    <t>9164</t>
  </si>
  <si>
    <t>Responsible for independently with general supervision to perform a variety of highway maintenance procedures. Activities include plowing and hauling snow, applying snow and control materials, patching asphalt surfaces, filling roadway joints and cracks, flagging and directing traffic, setting up traffic signs, hauling materials and supplies, mowing, clearing brush, spraying weeds, removing trash from roadways and ditches, repairing and replacing road signs and guard rails, etc. Work involves operating electronic and computerized applications and equipment such as truck-mounted snowplows, sanders, loaders, paint stripers, dump trucks, pickups, oil distributors, deicing liquid trucks and tractor-mounted mowers.</t>
  </si>
  <si>
    <t>Responsible to provide work direction to highway maintenance staff through training and daily work direction in highway maintenance and rehabilitation procedures. Act as a working crew leader while performing a variety of highway maintenance procedures. Operate specialized equipment, utilize computer hardware and software and electronics. Provide on-the-job training to assigned seasonal employees and trusties to maintain the state's highway system in accordance with department standards. This is not a supervisory role but provides daily work coordination and direction to highway maintenance staff and seasonal employees and trusties. Incumbent in this job typically reports to a highway maintenance supervisor.</t>
  </si>
  <si>
    <t>Incumbents in this job determine, prioritize and assign work to designated highway maintenance units, and supervise highway maintenance workers. Direct the maintenance of state highway systems in an assigned geographical area. Supervise highway maintenance units to ensure maintenance functions are cost-effective, achieve according to standards and policies, and justifiable.</t>
  </si>
  <si>
    <t xml:space="preserve">Perform the full range of vehicle title and registration duties in person, by telephone or mail; uses a computer system to enter, retrieve, and revise information to assist customers and initiate and/or complete motor vehicle transactions involving simple or complex document review. Examines all documents submitted by the taxpayer to verify applicability, notarization, legibility, completeness, accuracy, and consistency of information from one document to another; provides information to law enforcement agencies, the public, business and governmental entities concerning laws, rules and regulations governing the issuance of licenses, titles, and registrations. </t>
  </si>
  <si>
    <t>Journey-level professional work developing and reviewing engineering plans, specifications and reports related to potential hazardous land, water, air or environmental issues. Prepares environmental assessments (ES), and conducts periodic project site visits to gather data for environmental impact studies (EIS), and participates in the review and development of administrative rules. Makes recommendations for complex environmental permits or projects, conducting complicated analyses involving multiple technical and/or financial data sets. Also performs multi-facility site inspections on one or more of the following: waster water treatment or portable water systems, storm discharge plants, hazardous materials, safety engineering, and/or recycling programs. Requires registration/licensure as a Professional Engineer (PE). May oversee work of lower-level professional or technical staff.</t>
  </si>
  <si>
    <t>Journey-level professional engineering work with water-related regulator and environmental programs, such as coal mine regulation, lake and river enhancements, or similarly established programs in water supply, wastewater discharge, and/or the establishments of acceptable water quality. Positions also develop and interpret complex water quality, hydraulic, zoning, lake and sediment and pollution control laws, and respond to complaints and emergencies that threaten public health and the environment.  Other duties include the provision of technical information and assistance to municipalities, industries and the general public in the operation of wastewater treatment facilities, water quality needs, or municipal water systems. Requires registration/licensure as a Professional Engineer (PE). May oversee work of lower level professional or technical staff.</t>
  </si>
  <si>
    <t>HVAC Technician</t>
  </si>
  <si>
    <t>2500_Admin_And_Cust_Services</t>
  </si>
  <si>
    <t>3500_Labor</t>
  </si>
  <si>
    <t>1110</t>
  </si>
  <si>
    <t>Clinical Psychologist</t>
  </si>
  <si>
    <t>Highway Maintenance Worker</t>
  </si>
  <si>
    <t>Lead Highway Maintenance Worker</t>
  </si>
  <si>
    <t>Highway Maintenance Supervisor</t>
  </si>
  <si>
    <t>2210</t>
  </si>
  <si>
    <t>3080</t>
  </si>
  <si>
    <t>6045</t>
  </si>
  <si>
    <t>9085</t>
  </si>
  <si>
    <t>Responsible for determining enterprise information security standards. Develops and implements information security standards and procedures. Ensures that all information systems are functional and secure. Requires a bachelor's degree with at least 12 years of experience in the field. Leads and directs the work of others. Typically reports to top management.</t>
  </si>
  <si>
    <t>Responsible for coordinating and supervising a group of lawyers. Participates in the most complex legal actions. Oversees all law office operations including case assignment, hiring, supervision and professional development of the law office staff, as well as budgeting. Must be a graduate of an accredited law school with at least 8 years of experience as an attorney and admitted into the state bar. Leads and directs the work of others. Typically reports to the top legal executive/general counsel.</t>
  </si>
  <si>
    <t>5140</t>
  </si>
  <si>
    <t>Management level work in the operation of a small to medium-sized state park. Prepares budget, evaluates park and law enforcement operations, plans and supervises construction/maintenance activities, and promotes park services. Supervises permanent, seasonal, temporary and volunteer employees. Work reviewed for adequacy of services and operational efficiency. May require a bachelor's degree in Park and Recreation Administration, Natural Resource Management, Environmental Studies or a related field.</t>
  </si>
  <si>
    <t>Mental Health Supervisor</t>
  </si>
  <si>
    <t>Weights and Measures Inspector</t>
  </si>
  <si>
    <t>Supervises a team of civil engineers who design and develop construction projects such as airports, bridges, channels, dams, railroads, and roads. Ensures maintenance of equipment and adherence to safety prevention measures. Monitors personnel needs and schedules staff accordingly. Also responsible for preparing proposals, establishing completion dates and cost estimates, and evaluation results. Has full supervisory authority and may be considered lower middle management. Typically requires a bachelor's degree in engineering and licensure as a professional engineer.  Typically reports to a manager or head of a unit/department.</t>
  </si>
  <si>
    <t>Directs and oversees labor relations programs, policies, and procedures. Establishes and maintains satisfactory labor-management relations, interprets the collective bargaining agreements, administers grievance procedures including arbitrations, and assists all levels of management on labor matters. Requires a bachelor's degree in a related area and at least 8 years of experience in the field. Leads and directs the work of others. Typically reports to top management.</t>
  </si>
  <si>
    <t>Manages a team of custodians and custodial supervisors. Sees that buildings/facilities are cleaned and maintained to ensure customer satisfaction and compliance with sanitation regulations. Leads and directs the work of others. Typically reports to a head of a unit/department. May require a high school diploma or its equivalent and at least 5 years of related experience.</t>
  </si>
  <si>
    <t>Public Health Programs Administrator (MD)</t>
  </si>
  <si>
    <t>Occupational categories grouped by general function or employee skills, education, and/or training.</t>
  </si>
  <si>
    <t>Explanation of Missing or Out-of-Range salary rates</t>
  </si>
  <si>
    <t>Email address</t>
  </si>
  <si>
    <t>Directs and coordinates budgeting activities for a large agency including budget formulation, monitoring, and presentation. Directs compilation of data used to prepare budgets and to justify fund requests. Coordinates appropriations for divisional and specific programs while balancing the need for emergency funds. Reviews operating budgets periodically to analyze trends affecting budget needs. Requires a bachelor's degree and 5-7 years of experience in the field or in a related area. Leads and directs the work of others. A wide degree of creativity and latitude is expected. Typically reports to the agency Chief Financial Officer.</t>
  </si>
  <si>
    <t>Local Office Manager (Job Service/Employment Svcs)</t>
  </si>
  <si>
    <t>Level of Authority (Reports To)</t>
  </si>
  <si>
    <t>Impossible Data if False1</t>
  </si>
  <si>
    <t>Impossible Data if False2</t>
  </si>
  <si>
    <t>Identical Pay Rates for 1 Incumbent</t>
  </si>
  <si>
    <t>Quality Control Test Fields - Do Not Move or Modify - A "FALSE" value indicates a data problem or explanation needed.</t>
  </si>
  <si>
    <t>Comments</t>
  </si>
  <si>
    <r>
      <rPr>
        <b/>
        <sz val="15"/>
        <color rgb="FFFF0000"/>
        <rFont val="Calibri"/>
        <family val="2"/>
        <scheme val="minor"/>
      </rPr>
      <t>(Executive Questionnaire only)</t>
    </r>
    <r>
      <rPr>
        <b/>
        <sz val="15"/>
        <color theme="3"/>
        <rFont val="Calibri"/>
        <family val="2"/>
        <scheme val="minor"/>
      </rPr>
      <t xml:space="preserve"> 
Level of Authority (Reports To) </t>
    </r>
  </si>
  <si>
    <t>Journey-level direct care work in an institution involving the care and treatment of persons with mental retardation and/or developmental disabilities.   Observes, reports, and assists in recording changes in the physical condition, behavioral response, and emotional status of clients.  Implements planned sessions of individual or group treatment activities in physical therapy, activity therapy, education, vocational rehabilitation, and related areas under supervision.   Assists in developing client skills related to self-help, play, education, muscular development, and socialization.  Assists in providing basic health care for clients; checks vital signs, and applies simple dressings.   Prefer one year of work experience or self-employment.</t>
  </si>
  <si>
    <t xml:space="preserve">Performs professional journey-level recreation therapy work that includes assessing patients, interpreting test results, developing and implementing treatment plans, providing treatment in individual and group settings, observing patients, and documenting patient progress. Maybe subject to certification, licensure and/or registration required by state laws or statutes. </t>
  </si>
  <si>
    <r>
      <t xml:space="preserve">Administers several major public health programs of the state health agency; and performs other related duties as assigned. </t>
    </r>
    <r>
      <rPr>
        <u/>
        <sz val="12"/>
        <color theme="1"/>
        <rFont val="Calibri"/>
        <family val="2"/>
        <scheme val="minor"/>
      </rPr>
      <t>Must be a physician or psychiatrist</t>
    </r>
    <r>
      <rPr>
        <sz val="12"/>
        <color theme="1"/>
        <rFont val="Calibri"/>
        <family val="2"/>
        <scheme val="minor"/>
      </rPr>
      <t>. (MD = Medical Doctor)</t>
    </r>
  </si>
  <si>
    <t xml:space="preserve">Civil Engineering Manager (PE) </t>
  </si>
  <si>
    <t xml:space="preserve">Budget Manager </t>
  </si>
  <si>
    <t xml:space="preserve">Labor Relations Director </t>
  </si>
  <si>
    <t xml:space="preserve">Chief Information Security Officer </t>
  </si>
  <si>
    <t xml:space="preserve">Attorney-In-Charge </t>
  </si>
  <si>
    <t xml:space="preserve">Custodial Services Supervisor </t>
  </si>
  <si>
    <t>Actual Pay Below Min if False</t>
  </si>
  <si>
    <t>Actual Pay Above Max if False</t>
  </si>
  <si>
    <t>Lowest Entered Pay Rate:</t>
  </si>
  <si>
    <t>Highest Entered Pay Rate:</t>
  </si>
  <si>
    <r>
      <t xml:space="preserve">Report the number of incumbents in the classification. Leave blank if you do not have a job match. </t>
    </r>
    <r>
      <rPr>
        <b/>
        <sz val="14"/>
        <color rgb="FF0070C0"/>
        <rFont val="Calibri"/>
        <family val="2"/>
      </rPr>
      <t>The only data that can be entered into this cell is numeric. Do not enter any special character or text. 
If "0" (zero) incumbents in a matched Job Title, pay range minimum and maximum amounts are still required (columns "J" and "K").
If "1"</t>
    </r>
    <r>
      <rPr>
        <b/>
        <sz val="14"/>
        <color rgb="FFFF0000"/>
        <rFont val="Calibri"/>
        <family val="2"/>
      </rPr>
      <t xml:space="preserve"> </t>
    </r>
    <r>
      <rPr>
        <b/>
        <sz val="14"/>
        <color rgb="FF0070C0"/>
        <rFont val="Calibri"/>
        <family val="2"/>
      </rPr>
      <t>incumbent, fill out all pay columns.  The incumbent's annualized rate will be entered three times in "G", "H", and "I" for</t>
    </r>
    <r>
      <rPr>
        <sz val="14"/>
        <color rgb="FFFF0000"/>
        <rFont val="Calibri"/>
        <family val="2"/>
      </rPr>
      <t xml:space="preserve"> </t>
    </r>
    <r>
      <rPr>
        <b/>
        <sz val="14"/>
        <color rgb="FF0070C0"/>
        <rFont val="Calibri"/>
        <family val="2"/>
      </rPr>
      <t>Actual Average, Lowest, and Highest Salary.</t>
    </r>
  </si>
  <si>
    <r>
      <t xml:space="preserve">Report the lowest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</si>
  <si>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highest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</si>
  <si>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t>If no match then no numeric data</t>
  </si>
  <si>
    <t>Park Manager</t>
  </si>
  <si>
    <t>Agency Fiscal Officer</t>
  </si>
  <si>
    <t>Motor Vehicle / Revenue Licensing Technician</t>
  </si>
  <si>
    <t>State Water Resources (title changed for 2018)</t>
  </si>
  <si>
    <t>State Water Resources</t>
  </si>
  <si>
    <t xml:space="preserve">Developmental Assistant </t>
  </si>
  <si>
    <t>Recreation Therapist</t>
  </si>
  <si>
    <t>T</t>
  </si>
  <si>
    <t>Include the two-letter abbreviation for your state.  For example, AL, IA, WI, etc.</t>
  </si>
  <si>
    <r>
      <t xml:space="preserve">There are two sets of benchmark titles: 
    1) Benchmark_Description (classified)
    2) Exec_Benchmark_Description  
</t>
    </r>
    <r>
      <rPr>
        <b/>
        <sz val="14"/>
        <color rgb="FF0070C0"/>
        <rFont val="Calibri"/>
        <family val="2"/>
      </rPr>
      <t>Hover over the title in the worksheet and a hand will appear. Click on the title to jump to the corresponding title &amp; benchmark description in the corresponding worksheets.</t>
    </r>
  </si>
  <si>
    <r>
      <rPr>
        <b/>
        <sz val="14"/>
        <rFont val="Calibri"/>
        <family val="2"/>
      </rPr>
      <t xml:space="preserve"> - Steven Ainger</t>
    </r>
    <r>
      <rPr>
        <sz val="14"/>
        <rFont val="Calibri"/>
        <family val="2"/>
      </rPr>
      <t xml:space="preserve">, at (515) 281-8961 or steven.ainger@iowa.gov
</t>
    </r>
    <r>
      <rPr>
        <b/>
        <sz val="14"/>
        <rFont val="Calibri"/>
        <family val="2"/>
      </rPr>
      <t xml:space="preserve"> - John Wiesman</t>
    </r>
    <r>
      <rPr>
        <sz val="14"/>
        <rFont val="Calibri"/>
        <family val="2"/>
      </rPr>
      <t xml:space="preserve">, at (608) 266-1418 or john.wiesman@wisconsin.gov
</t>
    </r>
    <r>
      <rPr>
        <b/>
        <sz val="14"/>
        <rFont val="Calibri"/>
        <family val="2"/>
      </rPr>
      <t xml:space="preserve"> - Sheena Buffi</t>
    </r>
    <r>
      <rPr>
        <sz val="14"/>
        <rFont val="Calibri"/>
        <family val="2"/>
      </rPr>
      <t>, at (208) 854-3086 or sheena.buffi@dhr.idaho.gov</t>
    </r>
  </si>
  <si>
    <r>
      <t xml:space="preserve">Thank you for your time and effort in completing the following data submission materials.  </t>
    </r>
    <r>
      <rPr>
        <b/>
        <sz val="18"/>
        <color rgb="FFC0000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one of the following:</t>
    </r>
  </si>
  <si>
    <t>National Compensation Association of State Governments 2022 Salary Survey</t>
  </si>
  <si>
    <t>© 2022 NCASG</t>
  </si>
  <si>
    <r>
      <t>Complete the NCASG Salary Survey by matching the appropriate job in your state to the benchmark descriptions provided within the survey. Read each benchmark description to determine which of your jobs (if any) best matches the benchmark description. 
List ONE JOB title (remember "Best Match").</t>
    </r>
    <r>
      <rPr>
        <b/>
        <sz val="14"/>
        <color rgb="FF0070C0"/>
        <rFont val="Calibri"/>
        <family val="2"/>
        <scheme val="minor"/>
      </rPr>
      <t xml:space="preserve"> If you have two or more titles matching one benchmark, pick one title, or note a blended title in "Comments" and combine the data across all matching titles. </t>
    </r>
    <r>
      <rPr>
        <b/>
        <sz val="16"/>
        <color rgb="FF0070C0"/>
        <rFont val="Calibri"/>
        <family val="2"/>
        <scheme val="minor"/>
      </rPr>
      <t xml:space="preserve">
</t>
    </r>
    <r>
      <rPr>
        <b/>
        <sz val="14"/>
        <color rgb="FF0070C0"/>
        <rFont val="Calibri"/>
        <family val="2"/>
        <scheme val="minor"/>
      </rPr>
      <t>Required Fields:  Column D, F, G, H, I, J, K, L.  Please maintain the data formatting built into this survey--</t>
    </r>
    <r>
      <rPr>
        <b/>
        <sz val="14"/>
        <rFont val="Calibri"/>
        <family val="2"/>
        <scheme val="minor"/>
      </rPr>
      <t>if copying data into the spreadsheet, use Paste Special/Values or Paste/Match Destination Formatting, or whatever option is available to you to accept the built-in formatting.</t>
    </r>
    <r>
      <rPr>
        <b/>
        <sz val="16"/>
        <rFont val="Calibri"/>
        <family val="2"/>
        <scheme val="minor"/>
      </rPr>
      <t xml:space="preserve"> </t>
    </r>
    <r>
      <rPr>
        <b/>
        <sz val="14"/>
        <color rgb="FF0070C0"/>
        <rFont val="Calibri"/>
        <family val="2"/>
        <scheme val="minor"/>
      </rPr>
      <t xml:space="preserve">
</t>
    </r>
    <r>
      <rPr>
        <b/>
        <sz val="14"/>
        <color theme="1"/>
        <rFont val="Calibri"/>
        <family val="2"/>
        <scheme val="minor"/>
      </rPr>
      <t xml:space="preserve">As a rule of thumb, if the incumbent spends 80% or more of their time in the role as stated in the summary description, then it is a good match. Below is a breakdown of the survey components; please follow the detailed instructions. </t>
    </r>
    <r>
      <rPr>
        <b/>
        <sz val="14"/>
        <color rgb="FF0070C0"/>
        <rFont val="Calibri"/>
        <family val="2"/>
        <scheme val="minor"/>
      </rPr>
      <t xml:space="preserve"> To navigate to different sections use the buttons along the top row, or click on the spreadsheet tabs below.
</t>
    </r>
    <r>
      <rPr>
        <b/>
        <sz val="14"/>
        <color theme="9" tint="-0.249977111117893"/>
        <rFont val="Calibri"/>
        <family val="2"/>
        <scheme val="minor"/>
      </rPr>
      <t xml:space="preserve">Report Full-Time annualized salaries only, and calculate averages on full-time salaries only!
</t>
    </r>
  </si>
  <si>
    <r>
      <rPr>
        <b/>
        <sz val="14"/>
        <color rgb="FFFF0000"/>
        <rFont val="Calibri"/>
        <family val="2"/>
        <scheme val="minor"/>
      </rPr>
      <t xml:space="preserve">Quality Control Test Fields!  </t>
    </r>
    <r>
      <rPr>
        <b/>
        <sz val="14"/>
        <color theme="1"/>
        <rFont val="Calibri"/>
        <family val="2"/>
        <scheme val="minor"/>
      </rPr>
      <t>Survey worksheet columns highlighted in yellow contain formulas to help identify impossible data or data that needs explanation in the comments. "</t>
    </r>
    <r>
      <rPr>
        <b/>
        <sz val="14"/>
        <color rgb="FFFF0000"/>
        <rFont val="Calibri"/>
        <family val="2"/>
        <scheme val="minor"/>
      </rPr>
      <t>False</t>
    </r>
    <r>
      <rPr>
        <b/>
        <sz val="14"/>
        <color theme="1"/>
        <rFont val="Calibri"/>
        <family val="2"/>
        <scheme val="minor"/>
      </rPr>
      <t>" values that appear highlighted in red indicate a problem. The cells in Rows 1 and 2 showing the lowest and highest pay values in the spreadsheet help catch pay rates that are too small or too large. Please do not change or delete these columns, as these are included to help ensure quality data is submitted.</t>
    </r>
  </si>
  <si>
    <r>
      <t xml:space="preserve">This column is available for your own </t>
    </r>
    <r>
      <rPr>
        <b/>
        <sz val="14"/>
        <color rgb="FF0070C0"/>
        <rFont val="Calibri"/>
        <family val="2"/>
      </rPr>
      <t>position numbers and job codes so they are not included in the job title</t>
    </r>
    <r>
      <rPr>
        <sz val="14"/>
        <rFont val="Calibri"/>
        <family val="2"/>
      </rPr>
      <t>. Use of this column is optional.  Content from this column will not be reflected in the final survey results.</t>
    </r>
  </si>
  <si>
    <r>
      <t xml:space="preserve">Report the minimum annual base salary from your salary schedule for each classification. </t>
    </r>
    <r>
      <rPr>
        <b/>
        <sz val="14"/>
        <color rgb="FF0070C0"/>
        <rFont val="Calibri"/>
        <family val="2"/>
      </rPr>
      <t>The cell is formatted to only accept an annualized rate.</t>
    </r>
    <r>
      <rPr>
        <sz val="14"/>
        <color theme="1"/>
        <rFont val="Calibri"/>
        <family val="2"/>
      </rPr>
      <t xml:space="preserve">  If a single fixed rate is set by statute, use that rate for both the pay range minimum and pay range maximum.</t>
    </r>
  </si>
  <si>
    <r>
      <t xml:space="preserve">Report the maximum annual base salary from your salary schedule for each classification. </t>
    </r>
    <r>
      <rPr>
        <b/>
        <sz val="14"/>
        <color rgb="FF0070C0"/>
        <rFont val="Calibri"/>
        <family val="2"/>
      </rPr>
      <t xml:space="preserve">The cell is formatted to only accept an annualized rate.  </t>
    </r>
    <r>
      <rPr>
        <sz val="14"/>
        <rFont val="Calibri"/>
        <family val="2"/>
      </rPr>
      <t>If a single fixed rate is set by statute, use that rate for both the pay range minimum and pay range maximum.</t>
    </r>
  </si>
  <si>
    <t xml:space="preserve">If your State doesn't have a Pay Range Minimum or Maximum or the incumbents average and salary can fall out of the range, please note in the "Comments" column. Here are few examples:
Our office doesn't have access to the data, it is not part of the classified service.
The position is elected--no pay range.
No Pay Range - Occupational Pay Band.
The pay can be higher than the maximum of the pay range.
This position has a pay range minimum but no maximum.
This position has a pay range maximum but no minimum.
</t>
  </si>
  <si>
    <r>
      <t xml:space="preserve">Indicate how closely your state's job description matches the benchmark description. If your state's job description performs duties or is subject to job requirements that exceed those listed in the benchmark description, indicate by placing an </t>
    </r>
    <r>
      <rPr>
        <b/>
        <sz val="14"/>
        <color rgb="FF0070C0"/>
        <rFont val="Calibri"/>
        <family val="2"/>
      </rPr>
      <t>"H" for High</t>
    </r>
    <r>
      <rPr>
        <sz val="14"/>
        <color theme="1"/>
        <rFont val="Calibri"/>
        <family val="2"/>
      </rPr>
      <t>.  If your state's job description generally matches the benchmark description, indicate this by placing an</t>
    </r>
    <r>
      <rPr>
        <sz val="14"/>
        <rFont val="Calibri"/>
        <family val="2"/>
      </rPr>
      <t xml:space="preserve"> </t>
    </r>
    <r>
      <rPr>
        <b/>
        <sz val="14"/>
        <color rgb="FF0070C0"/>
        <rFont val="Calibri"/>
        <family val="2"/>
      </rPr>
      <t>"E" for Equal</t>
    </r>
    <r>
      <rPr>
        <sz val="14"/>
        <rFont val="Calibri"/>
        <family val="2"/>
      </rPr>
      <t>.</t>
    </r>
    <r>
      <rPr>
        <sz val="14"/>
        <color theme="1"/>
        <rFont val="Calibri"/>
        <family val="2"/>
      </rPr>
      <t xml:space="preserve"> If your state's job has less complexity, responsibilities, or requirements than the benchmark description, indicate by placing an</t>
    </r>
    <r>
      <rPr>
        <sz val="14"/>
        <color rgb="FF0070C0"/>
        <rFont val="Calibri"/>
        <family val="2"/>
      </rPr>
      <t xml:space="preserve"> </t>
    </r>
    <r>
      <rPr>
        <b/>
        <sz val="14"/>
        <color rgb="FF0070C0"/>
        <rFont val="Calibri"/>
        <family val="2"/>
      </rPr>
      <t>"L" for Low</t>
    </r>
    <r>
      <rPr>
        <b/>
        <sz val="14"/>
        <rFont val="Calibri"/>
        <family val="2"/>
      </rPr>
      <t>.</t>
    </r>
    <r>
      <rPr>
        <b/>
        <sz val="14"/>
        <color rgb="FF0070C0"/>
        <rFont val="Calibri"/>
        <family val="2"/>
      </rPr>
      <t xml:space="preserve"> The cell is formatted with a drop-down list.</t>
    </r>
  </si>
  <si>
    <t>Match Level Error 
if False</t>
  </si>
  <si>
    <t>Match Level Error
if False</t>
  </si>
  <si>
    <t>U</t>
  </si>
  <si>
    <r>
      <t xml:space="preserve">State 
</t>
    </r>
    <r>
      <rPr>
        <b/>
        <i/>
        <sz val="15"/>
        <color theme="3"/>
        <rFont val="Calibri"/>
        <family val="2"/>
        <scheme val="minor"/>
      </rPr>
      <t>(This is column U in the Executive Questionnaire)</t>
    </r>
  </si>
  <si>
    <r>
      <t xml:space="preserve">Comments 
</t>
    </r>
    <r>
      <rPr>
        <b/>
        <i/>
        <sz val="15"/>
        <color theme="3"/>
        <rFont val="Calibri"/>
        <family val="2"/>
        <scheme val="minor"/>
      </rPr>
      <t>(This is column V in the Executive Questionnaire)</t>
    </r>
  </si>
  <si>
    <r>
      <t xml:space="preserve">Indicate any comments you have related to the benchmark match. 
</t>
    </r>
    <r>
      <rPr>
        <b/>
        <sz val="14"/>
        <color rgb="FFFF0000"/>
        <rFont val="Calibri"/>
        <family val="2"/>
      </rPr>
      <t>If actual pay is less than the minimum of the pay range or greater than the maximum of the pay range</t>
    </r>
    <r>
      <rPr>
        <sz val="14"/>
        <color theme="1"/>
        <rFont val="Calibri"/>
        <family val="2"/>
      </rPr>
      <t>, please indicate this in Column "U" (or "V" for Executive). During the quality assurance validation, one of the items flagged is out-of-range pay, so if it's explained in the comments section, you won't be contacted for follow-up.  This will save a tremendous amount of time.
For most states, annualized pay is based on 2,080 or 2,088 hours. If your state has a different basis for all or certain jobs, please note the number of hours here.
If your state uses Broadband pay ranges please indicate this in the comments section.</t>
    </r>
  </si>
  <si>
    <r>
      <t xml:space="preserve">If the incumbent is elected, select "Elected Official." If not elected, select who the position reports to (but don't use "elected official.") The following options will be available to you from a drop down list in the column cells:
</t>
    </r>
    <r>
      <rPr>
        <sz val="14"/>
        <color theme="4" tint="-0.499984740745262"/>
        <rFont val="Calibri"/>
        <family val="2"/>
      </rPr>
      <t>Elected Official
Governor</t>
    </r>
    <r>
      <rPr>
        <b/>
        <sz val="14"/>
        <color theme="4" tint="-0.499984740745262"/>
        <rFont val="Calibri"/>
        <family val="2"/>
      </rPr>
      <t xml:space="preserve">
</t>
    </r>
    <r>
      <rPr>
        <sz val="14"/>
        <color theme="4" tint="-0.499984740745262"/>
        <rFont val="Calibri"/>
        <family val="2"/>
      </rPr>
      <t>Agency Head/Director
Board/Commission
Division Director
N/A See Comments
         If you select "N/A See Comments," use Column "V" to explain.</t>
    </r>
  </si>
  <si>
    <r>
      <rPr>
        <b/>
        <sz val="14"/>
        <color rgb="FF0070C0"/>
        <rFont val="Calibri"/>
        <family val="2"/>
      </rPr>
      <t xml:space="preserve">NO MATCH - Enter "NCC" into the job title cell; this stands for </t>
    </r>
    <r>
      <rPr>
        <b/>
        <i/>
        <sz val="14"/>
        <color rgb="FF0070C0"/>
        <rFont val="Calibri"/>
        <family val="2"/>
      </rPr>
      <t>No Comparable Classification.</t>
    </r>
    <r>
      <rPr>
        <b/>
        <sz val="14"/>
        <color rgb="FF0070C0"/>
        <rFont val="Calibri"/>
        <family val="2"/>
      </rPr>
      <t xml:space="preserve">
</t>
    </r>
    <r>
      <rPr>
        <sz val="14"/>
        <color theme="1"/>
        <rFont val="Calibri"/>
        <family val="2"/>
      </rPr>
      <t xml:space="preserve">
This field is for ONE job title.  Please do not include your state's name or abbreviation unless it is part of the official title. If you have comments about the job title or are using a merged title please make a note in the "Comments" column.
Indicate the title of the position in your state that is the best match if at least 80% of the duties are comparable to the benchmark.  </t>
    </r>
    <r>
      <rPr>
        <b/>
        <sz val="14"/>
        <color rgb="FFFF0000"/>
        <rFont val="Calibri"/>
        <family val="2"/>
      </rPr>
      <t>Abbreviations are fine for Dept, Div, Dir, Asst; otherwise, please try to avoid abbreviations. Although your state might understand them, others may not.</t>
    </r>
    <r>
      <rPr>
        <sz val="14"/>
        <color rgb="FFFF0000"/>
        <rFont val="Calibri"/>
        <family val="2"/>
      </rPr>
      <t xml:space="preserve">
</t>
    </r>
    <r>
      <rPr>
        <sz val="14"/>
        <color theme="1"/>
        <rFont val="Calibri"/>
        <family val="2"/>
      </rPr>
      <t xml:space="preserve">
</t>
    </r>
    <r>
      <rPr>
        <b/>
        <sz val="14"/>
        <color rgb="FF0070C0"/>
        <rFont val="Calibri"/>
        <family val="2"/>
      </rPr>
      <t>Please enter your Job Title in Proper Case if possible. Do not enter position numbers or job codes in the title; the next column exists for your internal tracking process.</t>
    </r>
  </si>
  <si>
    <r>
      <t xml:space="preserve">Report the average annualized salary of all incumbents in the classification. 
</t>
    </r>
    <r>
      <rPr>
        <b/>
        <u/>
        <sz val="14"/>
        <color theme="5"/>
        <rFont val="Calibri"/>
        <family val="2"/>
      </rPr>
      <t>Be sure to use only full-time pay rates!</t>
    </r>
    <r>
      <rPr>
        <u/>
        <sz val="14"/>
        <color theme="1"/>
        <rFont val="Calibri"/>
        <family val="2"/>
      </rPr>
      <t xml:space="preserve">
</t>
    </r>
    <r>
      <rPr>
        <sz val="14"/>
        <color theme="1"/>
        <rFont val="Calibri"/>
        <family val="2"/>
      </rPr>
      <t xml:space="preserve">
Example: 32.16/hr * 2080 hrs = 66,892.80 -- Report the rounded full time pay rate of 66,893.
Enter a salary into the cell. Do not enter a formula, as each column is used to calculate the total.</t>
    </r>
  </si>
  <si>
    <r>
      <rPr>
        <b/>
        <u/>
        <sz val="18"/>
        <color rgb="FFFF0000"/>
        <rFont val="Calibri"/>
        <family val="2"/>
        <scheme val="minor"/>
      </rPr>
      <t>SURVEY DUE DATE:  August 31, 2022</t>
    </r>
    <r>
      <rPr>
        <b/>
        <sz val="14"/>
        <color theme="1"/>
        <rFont val="Calibri"/>
        <family val="2"/>
        <scheme val="minor"/>
      </rPr>
      <t xml:space="preserve">
The reported information shall be as of July 1, 2022. The requested information refers to state government employees in the Executive branch, excluding higher education and quasi-state agencies.</t>
    </r>
  </si>
  <si>
    <t>DUE DATE:  August 31, 2022</t>
  </si>
  <si>
    <r>
      <t xml:space="preserve">Suggestions for Next Year's Survey
</t>
    </r>
    <r>
      <rPr>
        <i/>
        <sz val="14"/>
        <color rgb="FF3F3F3F"/>
        <rFont val="Calibri"/>
        <family val="2"/>
        <scheme val="minor"/>
      </rPr>
      <t>This space is for identifying suggestions for adding or removing specific benchmarks, or any other thoughts about the survey for consideration.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</si>
</sst>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lt;=9999999]###\-####;\(###\)\ ###\-####"/>
    <numFmt numFmtId="165" formatCode="&quot;$&quot;#,##0"/>
    <numFmt numFmtId="166" formatCode="General_)"/>
  </numFmts>
  <fonts count="87">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11"/>
      <color theme="0"/>
      <name val="Calibri"/>
      <family val="2"/>
    </font>
    <font>
      <b/>
      <sz val="11"/>
      <color theme="1"/>
      <name val="Calibri"/>
      <family val="2"/>
      <scheme val="minor"/>
    </font>
    <font>
      <b/>
      <sz val="11"/>
      <color theme="1"/>
      <name val="Calibri"/>
      <family val="2"/>
    </font>
    <font>
      <b/>
      <sz val="11"/>
      <color rgb="FF3F3F3F"/>
      <name val="Calibri"/>
      <family val="2"/>
      <scheme val="minor"/>
    </font>
    <font>
      <sz val="11"/>
      <color theme="0"/>
      <name val="Calibri"/>
      <family val="2"/>
      <scheme val="minor"/>
    </font>
    <font>
      <u/>
      <sz val="11"/>
      <color theme="10"/>
      <name val="Calibri"/>
      <family val="2"/>
    </font>
    <font>
      <b/>
      <sz val="18"/>
      <color theme="0"/>
      <name val="Calibri"/>
      <family val="2"/>
      <scheme val="minor"/>
    </font>
    <font>
      <b/>
      <sz val="22"/>
      <name val="Calibri"/>
      <family val="2"/>
      <scheme val="minor"/>
    </font>
    <font>
      <b/>
      <sz val="11"/>
      <name val="Calibri"/>
      <family val="2"/>
      <scheme val="minor"/>
    </font>
    <font>
      <b/>
      <sz val="16"/>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theme="1"/>
      <name val="Calibri"/>
      <family val="2"/>
    </font>
    <font>
      <b/>
      <sz val="14"/>
      <color theme="1"/>
      <name val="Calibri"/>
      <family val="2"/>
      <scheme val="minor"/>
    </font>
    <font>
      <b/>
      <sz val="20"/>
      <color theme="1"/>
      <name val="Calibri"/>
      <family val="2"/>
      <scheme val="minor"/>
    </font>
    <font>
      <b/>
      <sz val="14"/>
      <color rgb="FF0070C0"/>
      <name val="Calibri"/>
      <family val="2"/>
      <scheme val="minor"/>
    </font>
    <font>
      <b/>
      <sz val="16"/>
      <color rgb="FF0070C0"/>
      <name val="Calibri"/>
      <family val="2"/>
      <scheme val="minor"/>
    </font>
    <font>
      <sz val="14"/>
      <color theme="1"/>
      <name val="Calibri"/>
      <family val="2"/>
    </font>
    <font>
      <b/>
      <sz val="14"/>
      <color rgb="FF0070C0"/>
      <name val="Calibri"/>
      <family val="2"/>
    </font>
    <font>
      <b/>
      <sz val="14"/>
      <color rgb="FFFF0000"/>
      <name val="Calibri"/>
      <family val="2"/>
    </font>
    <font>
      <sz val="14"/>
      <color rgb="FFFF0000"/>
      <name val="Calibri"/>
      <family val="2"/>
    </font>
    <font>
      <sz val="14"/>
      <name val="Calibri"/>
      <family val="2"/>
    </font>
    <font>
      <sz val="14"/>
      <color rgb="FF00B050"/>
      <name val="Calibri"/>
      <family val="2"/>
    </font>
    <font>
      <sz val="14"/>
      <color rgb="FF0070C0"/>
      <name val="Calibri"/>
      <family val="2"/>
    </font>
    <font>
      <b/>
      <sz val="14"/>
      <name val="Calibri"/>
      <family val="2"/>
    </font>
    <font>
      <b/>
      <sz val="14"/>
      <color theme="4" tint="-0.499984740745262"/>
      <name val="Calibri"/>
      <family val="2"/>
    </font>
    <font>
      <b/>
      <sz val="14"/>
      <color rgb="FFFF0000"/>
      <name val="Calibri"/>
      <family val="2"/>
      <scheme val="minor"/>
    </font>
    <font>
      <sz val="12"/>
      <color theme="1"/>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Arial"/>
      <family val="2"/>
    </font>
    <font>
      <sz val="10"/>
      <name val="Arial"/>
      <family val="2"/>
    </font>
    <font>
      <sz val="10"/>
      <color indexed="8"/>
      <name val="Arial"/>
      <family val="2"/>
    </font>
    <font>
      <sz val="10"/>
      <name val="MS Sans Serif"/>
      <family val="2"/>
    </font>
    <font>
      <sz val="10"/>
      <name val="Arial Unicode MS"/>
      <family val="2"/>
    </font>
    <font>
      <sz val="8"/>
      <name val="Arial"/>
      <family val="2"/>
    </font>
    <font>
      <sz val="11"/>
      <color theme="1"/>
      <name val="Constantia"/>
      <family val="2"/>
    </font>
    <font>
      <sz val="11"/>
      <color indexed="8"/>
      <name val="Calibri"/>
      <family val="2"/>
    </font>
    <font>
      <sz val="10"/>
      <color indexed="8"/>
      <name val="MS Sans Serif"/>
      <family val="2"/>
    </font>
    <font>
      <sz val="10"/>
      <name val="Arial MT"/>
    </font>
    <font>
      <b/>
      <sz val="10"/>
      <name val="Arial Unicode MS"/>
      <family val="2"/>
    </font>
    <font>
      <sz val="10"/>
      <color theme="1"/>
      <name val="Times New Roman"/>
      <family val="2"/>
    </font>
    <font>
      <sz val="10"/>
      <color theme="1"/>
      <name val="Arial"/>
      <family val="2"/>
    </font>
    <font>
      <b/>
      <sz val="18"/>
      <name val="Calibri"/>
      <family val="2"/>
      <scheme val="minor"/>
    </font>
    <font>
      <sz val="14"/>
      <color theme="4" tint="-0.499984740745262"/>
      <name val="Calibri"/>
      <family val="2"/>
    </font>
    <font>
      <sz val="12"/>
      <color theme="1"/>
      <name val="Calibri"/>
      <family val="2"/>
      <scheme val="minor"/>
    </font>
    <font>
      <sz val="10"/>
      <color theme="1"/>
      <name val="Calibri"/>
      <family val="2"/>
      <scheme val="minor"/>
    </font>
    <font>
      <b/>
      <sz val="14"/>
      <color theme="1"/>
      <name val="Calibri"/>
      <family val="2"/>
    </font>
    <font>
      <b/>
      <u/>
      <sz val="14"/>
      <color theme="5"/>
      <name val="Calibri"/>
      <family val="2"/>
    </font>
    <font>
      <u/>
      <sz val="14"/>
      <color theme="1"/>
      <name val="Calibri"/>
      <family val="2"/>
    </font>
    <font>
      <sz val="11"/>
      <name val="Calibri"/>
      <family val="2"/>
      <scheme val="minor"/>
    </font>
    <font>
      <sz val="11"/>
      <name val="Calibri"/>
      <family val="2"/>
    </font>
    <font>
      <b/>
      <sz val="15"/>
      <color rgb="FFFF0000"/>
      <name val="Calibri"/>
      <family val="2"/>
      <scheme val="minor"/>
    </font>
    <font>
      <b/>
      <i/>
      <sz val="15"/>
      <color theme="3"/>
      <name val="Calibri"/>
      <family val="2"/>
      <scheme val="minor"/>
    </font>
    <font>
      <u/>
      <sz val="11"/>
      <name val="Calibri"/>
      <family val="2"/>
    </font>
    <font>
      <u/>
      <sz val="12"/>
      <color theme="1"/>
      <name val="Calibri"/>
      <family val="2"/>
      <scheme val="minor"/>
    </font>
    <font>
      <b/>
      <sz val="14"/>
      <color theme="1"/>
      <name val="Arial Narrow"/>
      <family val="2"/>
    </font>
    <font>
      <b/>
      <sz val="13"/>
      <color theme="1"/>
      <name val="Arial Narrow"/>
      <family val="2"/>
    </font>
    <font>
      <b/>
      <sz val="14"/>
      <name val="Calibri"/>
      <family val="2"/>
      <scheme val="minor"/>
    </font>
    <font>
      <b/>
      <sz val="16"/>
      <name val="Calibri"/>
      <family val="2"/>
      <scheme val="minor"/>
    </font>
    <font>
      <b/>
      <sz val="18"/>
      <color rgb="FFC00000"/>
      <name val="Calibri"/>
      <family val="2"/>
      <scheme val="minor"/>
    </font>
    <font>
      <sz val="9"/>
      <color indexed="81"/>
      <name val="Tahoma"/>
      <family val="2"/>
    </font>
    <font>
      <sz val="12"/>
      <color indexed="81"/>
      <name val="Tahoma"/>
      <family val="2"/>
    </font>
    <font>
      <b/>
      <sz val="14"/>
      <color theme="9" tint="-0.249977111117893"/>
      <name val="Calibri"/>
      <family val="2"/>
      <scheme val="minor"/>
    </font>
    <font>
      <b/>
      <u/>
      <sz val="18"/>
      <color rgb="FFFF0000"/>
      <name val="Calibri"/>
      <family val="2"/>
      <scheme val="minor"/>
    </font>
    <font>
      <b/>
      <i/>
      <sz val="14"/>
      <color rgb="FF0070C0"/>
      <name val="Calibri"/>
      <family val="2"/>
    </font>
    <font>
      <i/>
      <sz val="14"/>
      <color rgb="FF3F3F3F"/>
      <name val="Calibri"/>
      <family val="2"/>
      <scheme val="minor"/>
    </font>
    <font>
      <sz val="11"/>
      <color rgb="FF3F3F3F"/>
      <name val="Calibri"/>
      <family val="2"/>
      <scheme val="minor"/>
    </font>
  </fonts>
  <fills count="43">
    <fill>
      <patternFill patternType="none"/>
    </fill>
    <fill>
      <patternFill patternType="gray125"/>
    </fill>
    <fill>
      <patternFill patternType="solid">
        <fgColor theme="8"/>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patternFill>
    </fill>
    <fill>
      <patternFill patternType="solid">
        <fgColor indexed="43"/>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theme="8" tint="0.79995117038483843"/>
      </patternFill>
    </fill>
    <fill>
      <patternFill patternType="solid">
        <fgColor rgb="FFFFFF00"/>
        <bgColor theme="4" tint="0.79998168889431442"/>
      </patternFill>
    </fill>
    <fill>
      <patternFill patternType="solid">
        <fgColor rgb="FFFFFFCC"/>
        <bgColor indexed="64"/>
      </patternFill>
    </fill>
    <fill>
      <patternFill patternType="solid">
        <fgColor rgb="FFFFFF66"/>
        <bgColor indexed="64"/>
      </patternFill>
    </fill>
  </fills>
  <borders count="43">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theme="8"/>
      </left>
      <right style="thin">
        <color theme="8"/>
      </right>
      <top style="thin">
        <color theme="8"/>
      </top>
      <bottom style="thin">
        <color theme="8"/>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style="thin">
        <color theme="8"/>
      </right>
      <top/>
      <bottom style="thin">
        <color theme="8"/>
      </bottom>
      <diagonal/>
    </border>
    <border>
      <left style="thin">
        <color indexed="64"/>
      </left>
      <right style="thin">
        <color indexed="64"/>
      </right>
      <top/>
      <bottom style="thin">
        <color indexed="64"/>
      </bottom>
      <diagonal/>
    </border>
    <border>
      <left style="thin">
        <color theme="8"/>
      </left>
      <right/>
      <top/>
      <bottom style="thin">
        <color theme="8"/>
      </bottom>
      <diagonal/>
    </border>
    <border>
      <left/>
      <right/>
      <top/>
      <bottom style="thin">
        <color theme="8"/>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style="thin">
        <color rgb="FF3F3F3F"/>
      </left>
      <right/>
      <top style="thin">
        <color rgb="FF3F3F3F"/>
      </top>
      <bottom style="thin">
        <color indexed="64"/>
      </bottom>
      <diagonal/>
    </border>
    <border>
      <left/>
      <right/>
      <top style="thin">
        <color rgb="FF3F3F3F"/>
      </top>
      <bottom style="thin">
        <color indexed="64"/>
      </bottom>
      <diagonal/>
    </border>
    <border>
      <left/>
      <right style="thin">
        <color rgb="FF3F3F3F"/>
      </right>
      <top style="thin">
        <color rgb="FF3F3F3F"/>
      </top>
      <bottom style="thin">
        <color indexed="64"/>
      </bottom>
      <diagonal/>
    </border>
  </borders>
  <cellStyleXfs count="22176">
    <xf numFmtId="0" fontId="0" fillId="0" borderId="0"/>
    <xf numFmtId="0" fontId="6" fillId="0" borderId="0"/>
    <xf numFmtId="0" fontId="9" fillId="2" borderId="0" applyNumberFormat="0" applyBorder="0" applyAlignment="0" applyProtection="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5" fillId="7" borderId="0" applyNumberFormat="0" applyBorder="0" applyAlignment="0" applyProtection="0"/>
    <xf numFmtId="0" fontId="14" fillId="0" borderId="0" applyNumberFormat="0" applyFill="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4" fillId="7"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18" applyNumberFormat="0" applyAlignment="0" applyProtection="0"/>
    <xf numFmtId="0" fontId="44" fillId="3" borderId="18" applyNumberFormat="0" applyAlignment="0" applyProtection="0"/>
    <xf numFmtId="0" fontId="45" fillId="0" borderId="19" applyNumberFormat="0" applyFill="0" applyAlignment="0" applyProtection="0"/>
    <xf numFmtId="0" fontId="46" fillId="12" borderId="20"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0" fillId="0" borderId="22" applyNumberFormat="0" applyFill="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32"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49" fillId="0" borderId="0"/>
    <xf numFmtId="0" fontId="50" fillId="0" borderId="0"/>
    <xf numFmtId="0" fontId="2" fillId="0" borderId="0"/>
    <xf numFmtId="0" fontId="52" fillId="0" borderId="0"/>
    <xf numFmtId="43" fontId="49" fillId="0" borderId="0" applyFont="0" applyFill="0" applyBorder="0" applyAlignment="0" applyProtection="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1"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2" fillId="0" borderId="0" applyNumberFormat="0" applyFont="0" applyFill="0" applyBorder="0" applyAlignment="0" applyProtection="0">
      <alignment horizontal="left"/>
    </xf>
    <xf numFmtId="43" fontId="50" fillId="0" borderId="0" applyFont="0" applyFill="0" applyBorder="0" applyAlignment="0" applyProtection="0"/>
    <xf numFmtId="44" fontId="50" fillId="0" borderId="0" applyFont="0" applyFill="0" applyBorder="0" applyAlignment="0" applyProtection="0"/>
    <xf numFmtId="0" fontId="53"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53"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0" fillId="0" borderId="0"/>
    <xf numFmtId="0" fontId="52" fillId="0" borderId="0"/>
    <xf numFmtId="0" fontId="52" fillId="0" borderId="0"/>
    <xf numFmtId="4" fontId="54" fillId="33" borderId="23" applyNumberFormat="0" applyProtection="0">
      <alignment horizontal="left" vertical="center" indent="1"/>
    </xf>
    <xf numFmtId="4" fontId="54" fillId="34" borderId="23" applyNumberFormat="0" applyProtection="0">
      <alignment vertical="center"/>
    </xf>
    <xf numFmtId="0" fontId="55"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5"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44" fontId="56" fillId="0" borderId="0" applyFon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50" fillId="0" borderId="0"/>
    <xf numFmtId="0" fontId="50" fillId="0" borderId="0"/>
    <xf numFmtId="0" fontId="8" fillId="0" borderId="0"/>
    <xf numFmtId="0" fontId="2" fillId="0" borderId="0"/>
    <xf numFmtId="0" fontId="9" fillId="2" borderId="0" applyNumberFormat="0" applyBorder="0" applyAlignment="0" applyProtection="0"/>
    <xf numFmtId="0" fontId="14" fillId="0" borderId="0" applyNumberForma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50" fillId="0" borderId="0">
      <alignment wrapText="1"/>
    </xf>
    <xf numFmtId="0" fontId="50" fillId="0" borderId="0">
      <alignment wrapText="1"/>
    </xf>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50" fillId="0" borderId="0"/>
    <xf numFmtId="0" fontId="50" fillId="0" borderId="0"/>
    <xf numFmtId="0" fontId="2" fillId="0" borderId="0"/>
    <xf numFmtId="0" fontId="52" fillId="0" borderId="0"/>
    <xf numFmtId="0" fontId="57" fillId="0" borderId="0"/>
    <xf numFmtId="0" fontId="8" fillId="0" borderId="0"/>
    <xf numFmtId="0" fontId="2" fillId="0" borderId="0"/>
    <xf numFmtId="0" fontId="2" fillId="0" borderId="0"/>
    <xf numFmtId="0" fontId="2" fillId="0" borderId="0"/>
    <xf numFmtId="0" fontId="8" fillId="0" borderId="0"/>
    <xf numFmtId="0" fontId="52" fillId="0" borderId="0"/>
    <xf numFmtId="0" fontId="50" fillId="0" borderId="0"/>
    <xf numFmtId="9" fontId="52"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50" fillId="0" borderId="0"/>
    <xf numFmtId="0" fontId="50" fillId="0" borderId="0"/>
    <xf numFmtId="0" fontId="2" fillId="0" borderId="0"/>
    <xf numFmtId="0" fontId="8" fillId="0" borderId="0"/>
    <xf numFmtId="0" fontId="2" fillId="0" borderId="0"/>
    <xf numFmtId="0" fontId="9" fillId="2" borderId="0" applyNumberFormat="0" applyBorder="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7" fillId="0" borderId="0"/>
    <xf numFmtId="0" fontId="8" fillId="0" borderId="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9" fontId="2" fillId="0" borderId="0" applyFont="0" applyFill="0" applyBorder="0" applyAlignment="0" applyProtection="0"/>
    <xf numFmtId="0" fontId="51" fillId="0" borderId="0"/>
    <xf numFmtId="166" fontId="58" fillId="0" borderId="0"/>
    <xf numFmtId="0" fontId="2" fillId="0" borderId="0"/>
    <xf numFmtId="166" fontId="58"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50" fillId="0" borderId="0"/>
    <xf numFmtId="0" fontId="57" fillId="0" borderId="0"/>
    <xf numFmtId="0" fontId="8" fillId="0" borderId="0"/>
    <xf numFmtId="0" fontId="2" fillId="0" borderId="0"/>
    <xf numFmtId="0" fontId="2" fillId="0" borderId="0"/>
    <xf numFmtId="43" fontId="59"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44" fontId="8" fillId="0" borderId="0" applyFont="0" applyFill="0" applyBorder="0" applyAlignment="0" applyProtection="0"/>
    <xf numFmtId="0" fontId="8"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44" fontId="50"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5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2" fillId="6" borderId="0" applyNumberFormat="0" applyBorder="0" applyAlignment="0" applyProtection="0"/>
    <xf numFmtId="0" fontId="2" fillId="7" borderId="0" applyNumberFormat="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61" fillId="0" borderId="0"/>
    <xf numFmtId="44" fontId="2" fillId="0" borderId="0" applyFont="0" applyFill="0" applyBorder="0" applyAlignment="0" applyProtection="0"/>
    <xf numFmtId="0" fontId="61" fillId="0" borderId="0"/>
    <xf numFmtId="0" fontId="2" fillId="0" borderId="0"/>
    <xf numFmtId="0" fontId="2" fillId="0" borderId="0"/>
    <xf numFmtId="0" fontId="2" fillId="0" borderId="0"/>
    <xf numFmtId="44" fontId="8"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9" fillId="2" borderId="0" applyNumberFormat="0" applyBorder="0" applyAlignment="0" applyProtection="0"/>
  </cellStyleXfs>
  <cellXfs count="144">
    <xf numFmtId="0" fontId="0" fillId="0" borderId="0" xfId="0"/>
    <xf numFmtId="0" fontId="69" fillId="0" borderId="24" xfId="0" applyNumberFormat="1" applyFont="1" applyFill="1" applyBorder="1" applyAlignment="1">
      <alignment horizontal="center"/>
    </xf>
    <xf numFmtId="49" fontId="0" fillId="0" borderId="0" xfId="0" applyNumberFormat="1" applyAlignment="1" applyProtection="1">
      <alignment horizontal="center"/>
      <protection locked="0"/>
    </xf>
    <xf numFmtId="0" fontId="69" fillId="0" borderId="25" xfId="0" applyNumberFormat="1" applyFont="1" applyFill="1" applyBorder="1" applyAlignment="1">
      <alignment horizontal="center"/>
    </xf>
    <xf numFmtId="0" fontId="0" fillId="0" borderId="0" xfId="0"/>
    <xf numFmtId="49" fontId="8" fillId="0" borderId="0" xfId="0" applyNumberFormat="1" applyFont="1"/>
    <xf numFmtId="49" fontId="8" fillId="0" borderId="0" xfId="0" applyNumberFormat="1" applyFont="1" applyAlignment="1">
      <alignment wrapText="1"/>
    </xf>
    <xf numFmtId="49" fontId="0" fillId="0" borderId="0" xfId="0" applyNumberFormat="1" applyFont="1"/>
    <xf numFmtId="49" fontId="9" fillId="0" borderId="0" xfId="2" applyNumberFormat="1" applyFill="1"/>
    <xf numFmtId="49" fontId="23" fillId="0" borderId="0" xfId="0" applyNumberFormat="1" applyFont="1"/>
    <xf numFmtId="49" fontId="22" fillId="0" borderId="0" xfId="0" applyNumberFormat="1" applyFont="1" applyAlignment="1">
      <alignment horizontal="left"/>
    </xf>
    <xf numFmtId="49" fontId="22" fillId="0" borderId="0" xfId="0" applyNumberFormat="1" applyFont="1" applyAlignment="1">
      <alignment horizontal="left" wrapText="1"/>
    </xf>
    <xf numFmtId="49" fontId="22" fillId="0" borderId="0" xfId="0" applyNumberFormat="1" applyFont="1" applyAlignment="1">
      <alignment horizontal="justify" vertical="center" wrapText="1"/>
    </xf>
    <xf numFmtId="49" fontId="20" fillId="0" borderId="0" xfId="9" applyNumberFormat="1" applyFont="1" applyAlignment="1">
      <alignment horizontal="left"/>
    </xf>
    <xf numFmtId="49" fontId="20" fillId="0" borderId="0" xfId="9" applyNumberFormat="1" applyFont="1" applyAlignment="1">
      <alignment horizontal="center" wrapText="1"/>
    </xf>
    <xf numFmtId="49" fontId="20" fillId="0" borderId="0" xfId="9" applyNumberFormat="1" applyFont="1" applyAlignment="1">
      <alignment horizontal="left" wrapText="1"/>
    </xf>
    <xf numFmtId="49" fontId="0" fillId="0" borderId="0" xfId="0" applyNumberFormat="1" applyProtection="1">
      <protection locked="0"/>
    </xf>
    <xf numFmtId="49" fontId="7" fillId="0" borderId="0" xfId="0" applyNumberFormat="1" applyFont="1" applyAlignment="1" applyProtection="1">
      <alignment horizontal="left"/>
      <protection locked="0"/>
    </xf>
    <xf numFmtId="165" fontId="0" fillId="0" borderId="0" xfId="0" applyNumberFormat="1" applyProtection="1">
      <protection locked="0"/>
    </xf>
    <xf numFmtId="49" fontId="10" fillId="0" borderId="0" xfId="0" applyNumberFormat="1" applyFont="1" applyAlignment="1">
      <alignment horizontal="left"/>
    </xf>
    <xf numFmtId="0" fontId="11" fillId="0" borderId="0" xfId="0" applyFont="1"/>
    <xf numFmtId="49" fontId="38" fillId="0" borderId="0" xfId="0" applyNumberFormat="1" applyFont="1" applyAlignment="1">
      <alignment horizontal="left"/>
    </xf>
    <xf numFmtId="49" fontId="38" fillId="0" borderId="0" xfId="0" applyNumberFormat="1" applyFont="1" applyAlignment="1">
      <alignment horizontal="left" wrapText="1"/>
    </xf>
    <xf numFmtId="49" fontId="0" fillId="0" borderId="0" xfId="0" applyNumberFormat="1" applyAlignment="1" applyProtection="1">
      <alignment wrapText="1"/>
      <protection locked="0"/>
    </xf>
    <xf numFmtId="0" fontId="0" fillId="0" borderId="0" xfId="0" applyAlignment="1">
      <alignment wrapText="1"/>
    </xf>
    <xf numFmtId="0" fontId="0" fillId="0" borderId="0" xfId="0" applyAlignment="1">
      <alignment horizontal="center"/>
    </xf>
    <xf numFmtId="49" fontId="64" fillId="0" borderId="0" xfId="0" applyNumberFormat="1" applyFont="1" applyAlignment="1">
      <alignment horizontal="left"/>
    </xf>
    <xf numFmtId="1" fontId="0" fillId="0" borderId="0" xfId="0" applyNumberFormat="1" applyProtection="1">
      <protection locked="0"/>
    </xf>
    <xf numFmtId="49" fontId="11" fillId="0" borderId="0" xfId="0" applyNumberFormat="1" applyFont="1" applyAlignment="1" applyProtection="1">
      <alignment horizontal="center"/>
      <protection locked="0"/>
    </xf>
    <xf numFmtId="49" fontId="1" fillId="0" borderId="0" xfId="0" applyNumberFormat="1" applyFont="1" applyAlignment="1" applyProtection="1">
      <alignment horizontal="left"/>
      <protection locked="0"/>
    </xf>
    <xf numFmtId="0" fontId="23" fillId="0" borderId="0" xfId="0" applyFont="1"/>
    <xf numFmtId="49" fontId="69" fillId="0" borderId="24" xfId="0" applyNumberFormat="1" applyFont="1" applyFill="1" applyBorder="1" applyAlignment="1">
      <alignment horizontal="left"/>
    </xf>
    <xf numFmtId="49" fontId="70" fillId="0" borderId="24" xfId="0" applyNumberFormat="1" applyFont="1" applyFill="1" applyBorder="1"/>
    <xf numFmtId="3" fontId="69" fillId="0" borderId="24" xfId="0" applyNumberFormat="1" applyFont="1" applyFill="1" applyBorder="1" applyAlignment="1">
      <alignment horizontal="left"/>
    </xf>
    <xf numFmtId="165" fontId="70" fillId="0" borderId="24" xfId="0" applyNumberFormat="1" applyFont="1" applyFill="1" applyBorder="1"/>
    <xf numFmtId="49" fontId="17" fillId="0" borderId="24" xfId="0" applyNumberFormat="1" applyFont="1" applyFill="1" applyBorder="1" applyAlignment="1">
      <alignment horizontal="center"/>
    </xf>
    <xf numFmtId="49" fontId="69" fillId="0" borderId="25" xfId="0" applyNumberFormat="1" applyFont="1" applyFill="1" applyBorder="1" applyAlignment="1">
      <alignment horizontal="left"/>
    </xf>
    <xf numFmtId="49" fontId="70" fillId="0" borderId="25" xfId="0" applyNumberFormat="1" applyFont="1" applyFill="1" applyBorder="1"/>
    <xf numFmtId="3" fontId="69" fillId="0" borderId="25" xfId="0" applyNumberFormat="1" applyFont="1" applyFill="1" applyBorder="1" applyAlignment="1">
      <alignment horizontal="left"/>
    </xf>
    <xf numFmtId="165" fontId="70" fillId="0" borderId="25" xfId="0" applyNumberFormat="1" applyFont="1" applyFill="1" applyBorder="1"/>
    <xf numFmtId="49" fontId="17" fillId="0" borderId="25" xfId="0" applyNumberFormat="1" applyFont="1" applyFill="1" applyBorder="1" applyAlignment="1">
      <alignment horizontal="center"/>
    </xf>
    <xf numFmtId="0" fontId="73" fillId="0" borderId="0" xfId="7" applyFont="1"/>
    <xf numFmtId="49" fontId="73" fillId="0" borderId="0" xfId="7" applyNumberFormat="1" applyFont="1" applyProtection="1">
      <protection locked="0"/>
    </xf>
    <xf numFmtId="49" fontId="22" fillId="0" borderId="30" xfId="0" applyNumberFormat="1" applyFont="1" applyFill="1" applyBorder="1" applyAlignment="1">
      <alignment horizontal="left"/>
    </xf>
    <xf numFmtId="49" fontId="22" fillId="0" borderId="30" xfId="0" applyNumberFormat="1" applyFont="1" applyFill="1" applyBorder="1" applyAlignment="1">
      <alignment horizontal="justify" wrapText="1"/>
    </xf>
    <xf numFmtId="0" fontId="11" fillId="38" borderId="0" xfId="0" applyFont="1" applyFill="1"/>
    <xf numFmtId="0" fontId="11" fillId="38" borderId="0" xfId="0" applyFont="1" applyFill="1" applyAlignment="1">
      <alignment horizontal="right"/>
    </xf>
    <xf numFmtId="165" fontId="11" fillId="39" borderId="30" xfId="0" applyNumberFormat="1" applyFont="1" applyFill="1" applyBorder="1"/>
    <xf numFmtId="49" fontId="76" fillId="38" borderId="0" xfId="9" applyNumberFormat="1" applyFont="1" applyFill="1" applyAlignment="1">
      <alignment horizontal="center" wrapText="1"/>
    </xf>
    <xf numFmtId="165" fontId="11" fillId="40" borderId="24" xfId="0" applyNumberFormat="1" applyFont="1" applyFill="1" applyBorder="1" applyAlignment="1">
      <alignment horizontal="right"/>
    </xf>
    <xf numFmtId="49" fontId="65"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49" fontId="65" fillId="0" borderId="0" xfId="0" applyNumberFormat="1" applyFont="1" applyBorder="1" applyAlignment="1" applyProtection="1">
      <alignment horizontal="center"/>
      <protection locked="0"/>
    </xf>
    <xf numFmtId="49" fontId="69" fillId="0" borderId="24" xfId="0" applyNumberFormat="1" applyFont="1" applyFill="1" applyBorder="1" applyAlignment="1">
      <alignment horizontal="center"/>
    </xf>
    <xf numFmtId="49" fontId="69" fillId="0" borderId="25" xfId="0" applyNumberFormat="1" applyFont="1" applyFill="1" applyBorder="1" applyAlignment="1">
      <alignment horizontal="center"/>
    </xf>
    <xf numFmtId="49" fontId="22" fillId="0" borderId="0" xfId="0" applyNumberFormat="1" applyFont="1" applyFill="1" applyAlignment="1">
      <alignment horizontal="left" wrapText="1"/>
    </xf>
    <xf numFmtId="49" fontId="22" fillId="0" borderId="30" xfId="0" applyNumberFormat="1" applyFont="1" applyFill="1" applyBorder="1" applyAlignment="1">
      <alignment horizontal="left" wrapText="1"/>
    </xf>
    <xf numFmtId="0" fontId="0" fillId="38" borderId="0" xfId="0" applyFill="1"/>
    <xf numFmtId="0" fontId="0" fillId="38" borderId="0" xfId="0" applyFill="1" applyAlignment="1">
      <alignment horizontal="center"/>
    </xf>
    <xf numFmtId="49" fontId="69" fillId="0" borderId="34" xfId="0" applyNumberFormat="1" applyFont="1" applyFill="1" applyBorder="1" applyAlignment="1">
      <alignment horizontal="left"/>
    </xf>
    <xf numFmtId="49" fontId="69" fillId="0" borderId="34" xfId="0" applyNumberFormat="1" applyFont="1" applyFill="1" applyBorder="1" applyAlignment="1">
      <alignment horizontal="center"/>
    </xf>
    <xf numFmtId="3" fontId="69" fillId="0" borderId="34" xfId="0" applyNumberFormat="1" applyFont="1" applyFill="1" applyBorder="1" applyAlignment="1">
      <alignment horizontal="left"/>
    </xf>
    <xf numFmtId="49" fontId="17" fillId="0" borderId="34" xfId="0" applyNumberFormat="1" applyFont="1" applyFill="1" applyBorder="1" applyAlignment="1">
      <alignment horizontal="center"/>
    </xf>
    <xf numFmtId="0" fontId="69" fillId="0" borderId="34" xfId="0" applyNumberFormat="1" applyFont="1" applyFill="1" applyBorder="1" applyAlignment="1">
      <alignment horizontal="center"/>
    </xf>
    <xf numFmtId="49" fontId="70" fillId="0" borderId="34" xfId="0" applyNumberFormat="1" applyFont="1" applyFill="1" applyBorder="1"/>
    <xf numFmtId="49" fontId="20" fillId="0" borderId="35" xfId="9" applyNumberFormat="1" applyFont="1" applyBorder="1" applyAlignment="1">
      <alignment horizontal="left" wrapText="1"/>
    </xf>
    <xf numFmtId="49" fontId="20" fillId="0" borderId="35" xfId="9" applyNumberFormat="1" applyFont="1" applyBorder="1" applyAlignment="1">
      <alignment horizontal="left"/>
    </xf>
    <xf numFmtId="49" fontId="20" fillId="0" borderId="35" xfId="9" applyNumberFormat="1" applyFont="1" applyBorder="1" applyAlignment="1">
      <alignment horizontal="center" wrapText="1"/>
    </xf>
    <xf numFmtId="49" fontId="76" fillId="38" borderId="36" xfId="9" applyNumberFormat="1" applyFont="1" applyFill="1" applyBorder="1" applyAlignment="1">
      <alignment horizontal="center" wrapText="1"/>
    </xf>
    <xf numFmtId="49" fontId="20" fillId="0" borderId="35" xfId="9" applyNumberFormat="1" applyFont="1" applyBorder="1" applyAlignment="1">
      <alignment horizontal="center"/>
    </xf>
    <xf numFmtId="49" fontId="20" fillId="0" borderId="33" xfId="9" applyNumberFormat="1" applyFont="1" applyBorder="1" applyAlignment="1">
      <alignment horizontal="left"/>
    </xf>
    <xf numFmtId="0" fontId="69" fillId="0" borderId="0" xfId="0" applyNumberFormat="1" applyFont="1" applyFill="1" applyBorder="1" applyAlignment="1">
      <alignment horizontal="center"/>
    </xf>
    <xf numFmtId="165" fontId="0" fillId="0" borderId="0" xfId="0" applyNumberFormat="1" applyFont="1" applyProtection="1">
      <protection locked="0"/>
    </xf>
    <xf numFmtId="49" fontId="0" fillId="0" borderId="0" xfId="0" applyNumberFormat="1" applyFont="1" applyAlignment="1" applyProtection="1">
      <alignment wrapText="1"/>
      <protection locked="0"/>
    </xf>
    <xf numFmtId="0" fontId="19" fillId="0" borderId="12" xfId="9" applyFont="1" applyBorder="1" applyAlignment="1">
      <alignment horizontal="center" vertical="center" wrapText="1"/>
    </xf>
    <xf numFmtId="0" fontId="19" fillId="0" borderId="15" xfId="9" applyFont="1" applyBorder="1" applyAlignment="1">
      <alignment vertical="center" wrapText="1"/>
    </xf>
    <xf numFmtId="0" fontId="19" fillId="0" borderId="14" xfId="9" applyFont="1" applyBorder="1" applyAlignment="1">
      <alignment vertical="center" wrapText="1"/>
    </xf>
    <xf numFmtId="0" fontId="19" fillId="0" borderId="13" xfId="9" applyFont="1" applyBorder="1" applyAlignment="1">
      <alignment vertical="center" wrapText="1"/>
    </xf>
    <xf numFmtId="0" fontId="36" fillId="0" borderId="12" xfId="0" applyFont="1" applyBorder="1" applyAlignment="1">
      <alignment vertical="center" wrapText="1"/>
    </xf>
    <xf numFmtId="0" fontId="28" fillId="0" borderId="12" xfId="0" applyFont="1" applyBorder="1" applyAlignment="1">
      <alignment vertical="center" wrapText="1"/>
    </xf>
    <xf numFmtId="0" fontId="19" fillId="0" borderId="15" xfId="9" applyFont="1" applyBorder="1" applyAlignment="1">
      <alignment horizontal="left" vertical="center" wrapText="1"/>
    </xf>
    <xf numFmtId="0" fontId="19" fillId="0" borderId="14" xfId="9" applyFont="1" applyBorder="1" applyAlignment="1">
      <alignment horizontal="left" vertical="center" wrapText="1"/>
    </xf>
    <xf numFmtId="0" fontId="19" fillId="0" borderId="13" xfId="9" applyFont="1" applyBorder="1" applyAlignment="1">
      <alignment horizontal="left" vertical="center" wrapText="1"/>
    </xf>
    <xf numFmtId="0" fontId="28" fillId="0" borderId="12" xfId="0" applyFont="1" applyBorder="1" applyAlignment="1">
      <alignment horizontal="left" vertical="center" wrapText="1"/>
    </xf>
    <xf numFmtId="0" fontId="63" fillId="0" borderId="12" xfId="0" applyFont="1" applyBorder="1" applyAlignment="1">
      <alignment vertical="center" wrapText="1"/>
    </xf>
    <xf numFmtId="0" fontId="28" fillId="0" borderId="12" xfId="0" applyFont="1" applyBorder="1" applyAlignment="1">
      <alignment horizontal="justify" vertical="center" wrapText="1"/>
    </xf>
    <xf numFmtId="0" fontId="19" fillId="0" borderId="12" xfId="9" applyFont="1" applyBorder="1" applyAlignment="1">
      <alignment horizontal="justify" vertical="center"/>
    </xf>
    <xf numFmtId="0" fontId="28" fillId="0" borderId="15" xfId="0" applyNumberFormat="1" applyFont="1" applyBorder="1" applyAlignment="1">
      <alignment horizontal="left" vertical="top" wrapText="1"/>
    </xf>
    <xf numFmtId="0" fontId="28" fillId="0" borderId="14" xfId="0" applyNumberFormat="1" applyFont="1" applyBorder="1" applyAlignment="1">
      <alignment horizontal="left" vertical="top" wrapText="1"/>
    </xf>
    <xf numFmtId="0" fontId="28" fillId="0" borderId="13" xfId="0" applyNumberFormat="1" applyFont="1" applyBorder="1" applyAlignment="1">
      <alignment horizontal="left" vertical="top" wrapText="1"/>
    </xf>
    <xf numFmtId="0" fontId="19" fillId="0" borderId="15" xfId="9" applyFont="1" applyBorder="1" applyAlignment="1">
      <alignment horizontal="center" vertical="center" wrapText="1"/>
    </xf>
    <xf numFmtId="0" fontId="19" fillId="0" borderId="14" xfId="9" applyFont="1" applyBorder="1" applyAlignment="1">
      <alignment horizontal="center" vertical="center" wrapText="1"/>
    </xf>
    <xf numFmtId="0" fontId="19" fillId="0" borderId="13" xfId="9" applyFont="1" applyBorder="1" applyAlignment="1">
      <alignment horizontal="center" vertical="center" wrapText="1"/>
    </xf>
    <xf numFmtId="0" fontId="32" fillId="0" borderId="12" xfId="0" applyFont="1" applyBorder="1" applyAlignment="1">
      <alignment horizontal="justify" vertical="center" wrapText="1"/>
    </xf>
    <xf numFmtId="0" fontId="19" fillId="0" borderId="15" xfId="9" applyFont="1" applyBorder="1" applyAlignment="1">
      <alignment horizontal="left" vertical="center"/>
    </xf>
    <xf numFmtId="0" fontId="19" fillId="0" borderId="14" xfId="9" applyFont="1" applyBorder="1" applyAlignment="1">
      <alignment horizontal="left" vertical="center"/>
    </xf>
    <xf numFmtId="0" fontId="19" fillId="0" borderId="13" xfId="9" applyFont="1" applyBorder="1" applyAlignment="1">
      <alignment horizontal="left" vertical="center"/>
    </xf>
    <xf numFmtId="0" fontId="28" fillId="0" borderId="15" xfId="0" applyFont="1" applyBorder="1" applyAlignment="1">
      <alignment horizontal="justify" vertical="top" wrapText="1"/>
    </xf>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19" fillId="0" borderId="12" xfId="9" applyFont="1" applyBorder="1" applyAlignment="1">
      <alignment horizontal="left" vertical="center"/>
    </xf>
    <xf numFmtId="0" fontId="28" fillId="0" borderId="15"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13" xfId="0" applyFont="1" applyBorder="1" applyAlignment="1">
      <alignment horizontal="justify" vertical="center" wrapText="1"/>
    </xf>
    <xf numFmtId="0" fontId="15" fillId="4" borderId="0" xfId="4" applyFont="1" applyAlignment="1">
      <alignment horizontal="center"/>
    </xf>
    <xf numFmtId="0" fontId="24" fillId="37" borderId="0" xfId="12" applyFont="1" applyFill="1" applyAlignment="1">
      <alignment horizontal="left" vertical="top" wrapText="1"/>
    </xf>
    <xf numFmtId="0" fontId="24" fillId="6" borderId="0" xfId="13" applyFont="1" applyAlignment="1">
      <alignment horizontal="justify" wrapText="1"/>
    </xf>
    <xf numFmtId="0" fontId="24" fillId="6" borderId="0" xfId="13" applyFont="1" applyAlignment="1">
      <alignment horizontal="justify"/>
    </xf>
    <xf numFmtId="0" fontId="25" fillId="35" borderId="0" xfId="12" applyFont="1" applyFill="1" applyAlignment="1">
      <alignment horizontal="left" vertical="center"/>
    </xf>
    <xf numFmtId="0" fontId="19" fillId="0" borderId="12" xfId="8" applyBorder="1" applyAlignment="1">
      <alignment horizontal="center"/>
    </xf>
    <xf numFmtId="0" fontId="19" fillId="0" borderId="12" xfId="8" applyBorder="1" applyAlignment="1">
      <alignment horizontal="center" vertical="center" wrapText="1"/>
    </xf>
    <xf numFmtId="0" fontId="0" fillId="0" borderId="12" xfId="0" applyBorder="1" applyAlignment="1">
      <alignment horizontal="center" vertical="center" wrapText="1"/>
    </xf>
    <xf numFmtId="0" fontId="24" fillId="41" borderId="37" xfId="12" applyFont="1" applyFill="1" applyBorder="1" applyAlignment="1">
      <alignment horizontal="left" vertical="top" wrapText="1"/>
    </xf>
    <xf numFmtId="0" fontId="24" fillId="41" borderId="38" xfId="12" applyFont="1" applyFill="1" applyBorder="1" applyAlignment="1">
      <alignment horizontal="left" vertical="top" wrapText="1"/>
    </xf>
    <xf numFmtId="0" fontId="24" fillId="41" borderId="39" xfId="12" applyFont="1" applyFill="1" applyBorder="1" applyAlignment="1">
      <alignment horizontal="left" vertical="top" wrapText="1"/>
    </xf>
    <xf numFmtId="0" fontId="18" fillId="37" borderId="3" xfId="3" applyFont="1" applyFill="1" applyBorder="1" applyAlignment="1">
      <alignment horizontal="left"/>
    </xf>
    <xf numFmtId="0" fontId="14" fillId="37" borderId="5" xfId="7" applyFill="1" applyBorder="1" applyAlignment="1">
      <alignment horizontal="left"/>
    </xf>
    <xf numFmtId="0" fontId="14" fillId="37" borderId="6" xfId="7" applyFill="1" applyBorder="1" applyAlignment="1">
      <alignment horizontal="left"/>
    </xf>
    <xf numFmtId="0" fontId="14" fillId="37" borderId="7" xfId="7" applyFill="1" applyBorder="1" applyAlignment="1">
      <alignment horizontal="left"/>
    </xf>
    <xf numFmtId="0" fontId="18" fillId="37" borderId="2" xfId="3" applyFont="1" applyFill="1" applyBorder="1" applyAlignment="1">
      <alignment horizontal="left"/>
    </xf>
    <xf numFmtId="0" fontId="12" fillId="37" borderId="1" xfId="3" applyFill="1" applyAlignment="1">
      <alignment horizontal="left"/>
    </xf>
    <xf numFmtId="164" fontId="12" fillId="37" borderId="5" xfId="3" applyNumberFormat="1" applyFill="1" applyBorder="1" applyAlignment="1">
      <alignment horizontal="left"/>
    </xf>
    <xf numFmtId="164" fontId="12" fillId="37" borderId="6" xfId="3" applyNumberFormat="1" applyFill="1" applyBorder="1" applyAlignment="1">
      <alignment horizontal="left"/>
    </xf>
    <xf numFmtId="164" fontId="12" fillId="37" borderId="7" xfId="3" applyNumberFormat="1" applyFill="1" applyBorder="1" applyAlignment="1">
      <alignment horizontal="left"/>
    </xf>
    <xf numFmtId="0" fontId="18" fillId="42" borderId="40" xfId="3" applyFont="1" applyFill="1" applyBorder="1" applyAlignment="1">
      <alignment horizontal="left" vertical="top" wrapText="1"/>
    </xf>
    <xf numFmtId="0" fontId="18" fillId="42" borderId="41" xfId="3" applyFont="1" applyFill="1" applyBorder="1" applyAlignment="1">
      <alignment horizontal="left" vertical="top" wrapText="1"/>
    </xf>
    <xf numFmtId="0" fontId="18" fillId="42" borderId="42" xfId="3" applyFont="1" applyFill="1" applyBorder="1" applyAlignment="1">
      <alignment horizontal="left" vertical="top" wrapText="1"/>
    </xf>
    <xf numFmtId="0" fontId="86" fillId="41" borderId="40" xfId="3" applyFont="1" applyFill="1" applyBorder="1" applyAlignment="1">
      <alignment horizontal="left" vertical="top"/>
    </xf>
    <xf numFmtId="0" fontId="86" fillId="41" borderId="41" xfId="3" applyFont="1" applyFill="1" applyBorder="1" applyAlignment="1">
      <alignment horizontal="left" vertical="top"/>
    </xf>
    <xf numFmtId="0" fontId="86" fillId="41" borderId="42" xfId="3" applyFont="1" applyFill="1" applyBorder="1" applyAlignment="1">
      <alignment horizontal="left" vertical="top"/>
    </xf>
    <xf numFmtId="0" fontId="16" fillId="36" borderId="9" xfId="5" applyFont="1" applyFill="1" applyBorder="1" applyAlignment="1">
      <alignment horizontal="center"/>
    </xf>
    <xf numFmtId="0" fontId="17" fillId="36" borderId="10" xfId="5" applyFont="1" applyFill="1" applyBorder="1" applyAlignment="1">
      <alignment horizontal="center"/>
    </xf>
    <xf numFmtId="0" fontId="17" fillId="36" borderId="11" xfId="5" applyFont="1" applyFill="1" applyBorder="1" applyAlignment="1">
      <alignment horizontal="center"/>
    </xf>
    <xf numFmtId="0" fontId="62" fillId="7" borderId="0" xfId="6" applyFont="1" applyAlignment="1">
      <alignment horizontal="justify" vertical="center" wrapText="1"/>
    </xf>
    <xf numFmtId="0" fontId="32" fillId="7" borderId="26" xfId="7" applyFont="1" applyFill="1" applyBorder="1" applyAlignment="1">
      <alignment horizontal="left" vertical="center" wrapText="1"/>
    </xf>
    <xf numFmtId="0" fontId="12" fillId="37" borderId="3" xfId="3" applyFill="1" applyBorder="1" applyAlignment="1" applyProtection="1">
      <alignment horizontal="left"/>
    </xf>
    <xf numFmtId="0" fontId="18" fillId="37" borderId="4" xfId="3" applyFont="1" applyFill="1" applyBorder="1" applyAlignment="1">
      <alignment horizontal="left"/>
    </xf>
    <xf numFmtId="0" fontId="75" fillId="41" borderId="27" xfId="0" applyFont="1" applyFill="1" applyBorder="1" applyAlignment="1">
      <alignment horizontal="center"/>
    </xf>
    <xf numFmtId="0" fontId="75" fillId="41" borderId="28" xfId="0" applyFont="1" applyFill="1" applyBorder="1" applyAlignment="1">
      <alignment horizontal="center"/>
    </xf>
    <xf numFmtId="0" fontId="75" fillId="41" borderId="31" xfId="0" applyFont="1" applyFill="1" applyBorder="1" applyAlignment="1">
      <alignment horizontal="center"/>
    </xf>
    <xf numFmtId="0" fontId="75" fillId="41" borderId="29" xfId="0" applyFont="1" applyFill="1" applyBorder="1" applyAlignment="1">
      <alignment horizontal="center"/>
    </xf>
    <xf numFmtId="0" fontId="75" fillId="41" borderId="26" xfId="0" applyFont="1" applyFill="1" applyBorder="1" applyAlignment="1">
      <alignment horizontal="center"/>
    </xf>
    <xf numFmtId="0" fontId="75" fillId="41" borderId="32" xfId="0" applyFont="1" applyFill="1" applyBorder="1" applyAlignment="1">
      <alignment horizontal="center"/>
    </xf>
    <xf numFmtId="49" fontId="73" fillId="0" borderId="24" xfId="7" applyNumberFormat="1" applyFont="1" applyFill="1" applyBorder="1"/>
  </cellXfs>
  <cellStyles count="22176">
    <cellStyle name="20% - Accent1" xfId="27" xr:uid="{00000000-0005-0000-0000-000000000000}"/>
    <cellStyle name="20% - Accent1 10" xfId="2820" xr:uid="{00000000-0005-0000-0000-000001000000}"/>
    <cellStyle name="20% - Accent1 10 2" xfId="5568" xr:uid="{00000000-0005-0000-0000-000002000000}"/>
    <cellStyle name="20% - Accent1 10 2 2" xfId="5649" xr:uid="{00000000-0005-0000-0000-000003000000}"/>
    <cellStyle name="20% - Accent1 10 2 2 2" xfId="16664" xr:uid="{00000000-0005-0000-0000-000004000000}"/>
    <cellStyle name="20% - Accent1 10 2 3" xfId="16583" xr:uid="{00000000-0005-0000-0000-000005000000}"/>
    <cellStyle name="20% - Accent1 10 3" xfId="5650" xr:uid="{00000000-0005-0000-0000-000006000000}"/>
    <cellStyle name="20% - Accent1 10 3 2" xfId="16665" xr:uid="{00000000-0005-0000-0000-000007000000}"/>
    <cellStyle name="20% - Accent1 10 4" xfId="13835" xr:uid="{00000000-0005-0000-0000-000008000000}"/>
    <cellStyle name="20% - Accent1 11" xfId="2837" xr:uid="{00000000-0005-0000-0000-000009000000}"/>
    <cellStyle name="20% - Accent1 11 2" xfId="5585" xr:uid="{00000000-0005-0000-0000-00000A000000}"/>
    <cellStyle name="20% - Accent1 11 2 2" xfId="5651" xr:uid="{00000000-0005-0000-0000-00000B000000}"/>
    <cellStyle name="20% - Accent1 11 2 2 2" xfId="16666" xr:uid="{00000000-0005-0000-0000-00000C000000}"/>
    <cellStyle name="20% - Accent1 11 2 3" xfId="16600" xr:uid="{00000000-0005-0000-0000-00000D000000}"/>
    <cellStyle name="20% - Accent1 11 3" xfId="5652" xr:uid="{00000000-0005-0000-0000-00000E000000}"/>
    <cellStyle name="20% - Accent1 11 3 2" xfId="16667" xr:uid="{00000000-0005-0000-0000-00000F000000}"/>
    <cellStyle name="20% - Accent1 11 4" xfId="13852" xr:uid="{00000000-0005-0000-0000-000010000000}"/>
    <cellStyle name="20% - Accent1 12" xfId="2898" xr:uid="{00000000-0005-0000-0000-000011000000}"/>
    <cellStyle name="20% - Accent1 12 2" xfId="5653" xr:uid="{00000000-0005-0000-0000-000012000000}"/>
    <cellStyle name="20% - Accent1 12 2 2" xfId="16668" xr:uid="{00000000-0005-0000-0000-000013000000}"/>
    <cellStyle name="20% - Accent1 12 3" xfId="13913" xr:uid="{00000000-0005-0000-0000-000014000000}"/>
    <cellStyle name="20% - Accent1 13" xfId="5654" xr:uid="{00000000-0005-0000-0000-000015000000}"/>
    <cellStyle name="20% - Accent1 13 2" xfId="16669" xr:uid="{00000000-0005-0000-0000-000016000000}"/>
    <cellStyle name="20% - Accent1 14" xfId="11167" xr:uid="{00000000-0005-0000-0000-000017000000}"/>
    <cellStyle name="20% - Accent1 2" xfId="275" xr:uid="{00000000-0005-0000-0000-000018000000}"/>
    <cellStyle name="20% - Accent1 2 10" xfId="11307" xr:uid="{00000000-0005-0000-0000-000019000000}"/>
    <cellStyle name="20% - Accent1 2 2" xfId="578" xr:uid="{00000000-0005-0000-0000-00001A000000}"/>
    <cellStyle name="20% - Accent1 2 2 2" xfId="1161" xr:uid="{00000000-0005-0000-0000-00001B000000}"/>
    <cellStyle name="20% - Accent1 2 2 2 2" xfId="3917" xr:uid="{00000000-0005-0000-0000-00001C000000}"/>
    <cellStyle name="20% - Accent1 2 2 2 2 2" xfId="5655" xr:uid="{00000000-0005-0000-0000-00001D000000}"/>
    <cellStyle name="20% - Accent1 2 2 2 2 2 2" xfId="16670" xr:uid="{00000000-0005-0000-0000-00001E000000}"/>
    <cellStyle name="20% - Accent1 2 2 2 2 3" xfId="14932" xr:uid="{00000000-0005-0000-0000-00001F000000}"/>
    <cellStyle name="20% - Accent1 2 2 2 3" xfId="5656" xr:uid="{00000000-0005-0000-0000-000020000000}"/>
    <cellStyle name="20% - Accent1 2 2 2 3 2" xfId="16671" xr:uid="{00000000-0005-0000-0000-000021000000}"/>
    <cellStyle name="20% - Accent1 2 2 2 4" xfId="12184" xr:uid="{00000000-0005-0000-0000-000022000000}"/>
    <cellStyle name="20% - Accent1 2 2 3" xfId="2675" xr:uid="{00000000-0005-0000-0000-000023000000}"/>
    <cellStyle name="20% - Accent1 2 2 3 2" xfId="5423" xr:uid="{00000000-0005-0000-0000-000024000000}"/>
    <cellStyle name="20% - Accent1 2 2 3 2 2" xfId="5657" xr:uid="{00000000-0005-0000-0000-000025000000}"/>
    <cellStyle name="20% - Accent1 2 2 3 2 2 2" xfId="16672" xr:uid="{00000000-0005-0000-0000-000026000000}"/>
    <cellStyle name="20% - Accent1 2 2 3 2 3" xfId="16438" xr:uid="{00000000-0005-0000-0000-000027000000}"/>
    <cellStyle name="20% - Accent1 2 2 3 3" xfId="5658" xr:uid="{00000000-0005-0000-0000-000028000000}"/>
    <cellStyle name="20% - Accent1 2 2 3 3 2" xfId="16673" xr:uid="{00000000-0005-0000-0000-000029000000}"/>
    <cellStyle name="20% - Accent1 2 2 3 4" xfId="13690" xr:uid="{00000000-0005-0000-0000-00002A000000}"/>
    <cellStyle name="20% - Accent1 2 2 4" xfId="3334" xr:uid="{00000000-0005-0000-0000-00002B000000}"/>
    <cellStyle name="20% - Accent1 2 2 4 2" xfId="5659" xr:uid="{00000000-0005-0000-0000-00002C000000}"/>
    <cellStyle name="20% - Accent1 2 2 4 2 2" xfId="16674" xr:uid="{00000000-0005-0000-0000-00002D000000}"/>
    <cellStyle name="20% - Accent1 2 2 4 3" xfId="14349" xr:uid="{00000000-0005-0000-0000-00002E000000}"/>
    <cellStyle name="20% - Accent1 2 2 5" xfId="5660" xr:uid="{00000000-0005-0000-0000-00002F000000}"/>
    <cellStyle name="20% - Accent1 2 2 5 2" xfId="16675" xr:uid="{00000000-0005-0000-0000-000030000000}"/>
    <cellStyle name="20% - Accent1 2 2 6" xfId="11601" xr:uid="{00000000-0005-0000-0000-000031000000}"/>
    <cellStyle name="20% - Accent1 2 3" xfId="867" xr:uid="{00000000-0005-0000-0000-000032000000}"/>
    <cellStyle name="20% - Accent1 2 3 2" xfId="3623" xr:uid="{00000000-0005-0000-0000-000033000000}"/>
    <cellStyle name="20% - Accent1 2 3 2 2" xfId="5661" xr:uid="{00000000-0005-0000-0000-000034000000}"/>
    <cellStyle name="20% - Accent1 2 3 2 2 2" xfId="16676" xr:uid="{00000000-0005-0000-0000-000035000000}"/>
    <cellStyle name="20% - Accent1 2 3 2 3" xfId="14638" xr:uid="{00000000-0005-0000-0000-000036000000}"/>
    <cellStyle name="20% - Accent1 2 3 3" xfId="5662" xr:uid="{00000000-0005-0000-0000-000037000000}"/>
    <cellStyle name="20% - Accent1 2 3 3 2" xfId="16677" xr:uid="{00000000-0005-0000-0000-000038000000}"/>
    <cellStyle name="20% - Accent1 2 3 4" xfId="11890" xr:uid="{00000000-0005-0000-0000-000039000000}"/>
    <cellStyle name="20% - Accent1 2 4" xfId="1457" xr:uid="{00000000-0005-0000-0000-00003A000000}"/>
    <cellStyle name="20% - Accent1 2 4 2" xfId="4212" xr:uid="{00000000-0005-0000-0000-00003B000000}"/>
    <cellStyle name="20% - Accent1 2 4 2 2" xfId="5663" xr:uid="{00000000-0005-0000-0000-00003C000000}"/>
    <cellStyle name="20% - Accent1 2 4 2 2 2" xfId="16678" xr:uid="{00000000-0005-0000-0000-00003D000000}"/>
    <cellStyle name="20% - Accent1 2 4 2 3" xfId="15227" xr:uid="{00000000-0005-0000-0000-00003E000000}"/>
    <cellStyle name="20% - Accent1 2 4 3" xfId="5664" xr:uid="{00000000-0005-0000-0000-00003F000000}"/>
    <cellStyle name="20% - Accent1 2 4 3 2" xfId="16679" xr:uid="{00000000-0005-0000-0000-000040000000}"/>
    <cellStyle name="20% - Accent1 2 4 4" xfId="12479" xr:uid="{00000000-0005-0000-0000-000041000000}"/>
    <cellStyle name="20% - Accent1 2 5" xfId="1750" xr:uid="{00000000-0005-0000-0000-000042000000}"/>
    <cellStyle name="20% - Accent1 2 5 2" xfId="4505" xr:uid="{00000000-0005-0000-0000-000043000000}"/>
    <cellStyle name="20% - Accent1 2 5 2 2" xfId="5665" xr:uid="{00000000-0005-0000-0000-000044000000}"/>
    <cellStyle name="20% - Accent1 2 5 2 2 2" xfId="16680" xr:uid="{00000000-0005-0000-0000-000045000000}"/>
    <cellStyle name="20% - Accent1 2 5 2 3" xfId="15520" xr:uid="{00000000-0005-0000-0000-000046000000}"/>
    <cellStyle name="20% - Accent1 2 5 3" xfId="5666" xr:uid="{00000000-0005-0000-0000-000047000000}"/>
    <cellStyle name="20% - Accent1 2 5 3 2" xfId="16681" xr:uid="{00000000-0005-0000-0000-000048000000}"/>
    <cellStyle name="20% - Accent1 2 5 4" xfId="12772" xr:uid="{00000000-0005-0000-0000-000049000000}"/>
    <cellStyle name="20% - Accent1 2 6" xfId="2082" xr:uid="{00000000-0005-0000-0000-00004A000000}"/>
    <cellStyle name="20% - Accent1 2 6 2" xfId="4831" xr:uid="{00000000-0005-0000-0000-00004B000000}"/>
    <cellStyle name="20% - Accent1 2 6 2 2" xfId="5667" xr:uid="{00000000-0005-0000-0000-00004C000000}"/>
    <cellStyle name="20% - Accent1 2 6 2 2 2" xfId="16682" xr:uid="{00000000-0005-0000-0000-00004D000000}"/>
    <cellStyle name="20% - Accent1 2 6 2 3" xfId="15846" xr:uid="{00000000-0005-0000-0000-00004E000000}"/>
    <cellStyle name="20% - Accent1 2 6 3" xfId="5668" xr:uid="{00000000-0005-0000-0000-00004F000000}"/>
    <cellStyle name="20% - Accent1 2 6 3 2" xfId="16683" xr:uid="{00000000-0005-0000-0000-000050000000}"/>
    <cellStyle name="20% - Accent1 2 6 4" xfId="13098" xr:uid="{00000000-0005-0000-0000-000051000000}"/>
    <cellStyle name="20% - Accent1 2 7" xfId="2386" xr:uid="{00000000-0005-0000-0000-000052000000}"/>
    <cellStyle name="20% - Accent1 2 7 2" xfId="5134" xr:uid="{00000000-0005-0000-0000-000053000000}"/>
    <cellStyle name="20% - Accent1 2 7 2 2" xfId="5669" xr:uid="{00000000-0005-0000-0000-000054000000}"/>
    <cellStyle name="20% - Accent1 2 7 2 2 2" xfId="16684" xr:uid="{00000000-0005-0000-0000-000055000000}"/>
    <cellStyle name="20% - Accent1 2 7 2 3" xfId="16149" xr:uid="{00000000-0005-0000-0000-000056000000}"/>
    <cellStyle name="20% - Accent1 2 7 3" xfId="5670" xr:uid="{00000000-0005-0000-0000-000057000000}"/>
    <cellStyle name="20% - Accent1 2 7 3 2" xfId="16685" xr:uid="{00000000-0005-0000-0000-000058000000}"/>
    <cellStyle name="20% - Accent1 2 7 4" xfId="13401" xr:uid="{00000000-0005-0000-0000-000059000000}"/>
    <cellStyle name="20% - Accent1 2 8" xfId="3040" xr:uid="{00000000-0005-0000-0000-00005A000000}"/>
    <cellStyle name="20% - Accent1 2 8 2" xfId="5671" xr:uid="{00000000-0005-0000-0000-00005B000000}"/>
    <cellStyle name="20% - Accent1 2 8 2 2" xfId="16686" xr:uid="{00000000-0005-0000-0000-00005C000000}"/>
    <cellStyle name="20% - Accent1 2 8 3" xfId="14055" xr:uid="{00000000-0005-0000-0000-00005D000000}"/>
    <cellStyle name="20% - Accent1 2 9" xfId="5672" xr:uid="{00000000-0005-0000-0000-00005E000000}"/>
    <cellStyle name="20% - Accent1 2 9 2" xfId="16687" xr:uid="{00000000-0005-0000-0000-00005F000000}"/>
    <cellStyle name="20% - Accent1 3" xfId="432" xr:uid="{00000000-0005-0000-0000-000060000000}"/>
    <cellStyle name="20% - Accent1 3 2" xfId="1018" xr:uid="{00000000-0005-0000-0000-000061000000}"/>
    <cellStyle name="20% - Accent1 3 2 2" xfId="3774" xr:uid="{00000000-0005-0000-0000-000062000000}"/>
    <cellStyle name="20% - Accent1 3 2 2 2" xfId="5673" xr:uid="{00000000-0005-0000-0000-000063000000}"/>
    <cellStyle name="20% - Accent1 3 2 2 2 2" xfId="16688" xr:uid="{00000000-0005-0000-0000-000064000000}"/>
    <cellStyle name="20% - Accent1 3 2 2 3" xfId="14789" xr:uid="{00000000-0005-0000-0000-000065000000}"/>
    <cellStyle name="20% - Accent1 3 2 3" xfId="5674" xr:uid="{00000000-0005-0000-0000-000066000000}"/>
    <cellStyle name="20% - Accent1 3 2 3 2" xfId="16689" xr:uid="{00000000-0005-0000-0000-000067000000}"/>
    <cellStyle name="20% - Accent1 3 2 4" xfId="12041" xr:uid="{00000000-0005-0000-0000-000068000000}"/>
    <cellStyle name="20% - Accent1 3 3" xfId="2534" xr:uid="{00000000-0005-0000-0000-000069000000}"/>
    <cellStyle name="20% - Accent1 3 3 2" xfId="5282" xr:uid="{00000000-0005-0000-0000-00006A000000}"/>
    <cellStyle name="20% - Accent1 3 3 2 2" xfId="5675" xr:uid="{00000000-0005-0000-0000-00006B000000}"/>
    <cellStyle name="20% - Accent1 3 3 2 2 2" xfId="16690" xr:uid="{00000000-0005-0000-0000-00006C000000}"/>
    <cellStyle name="20% - Accent1 3 3 2 3" xfId="16297" xr:uid="{00000000-0005-0000-0000-00006D000000}"/>
    <cellStyle name="20% - Accent1 3 3 3" xfId="5676" xr:uid="{00000000-0005-0000-0000-00006E000000}"/>
    <cellStyle name="20% - Accent1 3 3 3 2" xfId="16691" xr:uid="{00000000-0005-0000-0000-00006F000000}"/>
    <cellStyle name="20% - Accent1 3 3 4" xfId="13549" xr:uid="{00000000-0005-0000-0000-000070000000}"/>
    <cellStyle name="20% - Accent1 3 4" xfId="3191" xr:uid="{00000000-0005-0000-0000-000071000000}"/>
    <cellStyle name="20% - Accent1 3 4 2" xfId="5677" xr:uid="{00000000-0005-0000-0000-000072000000}"/>
    <cellStyle name="20% - Accent1 3 4 2 2" xfId="16692" xr:uid="{00000000-0005-0000-0000-000073000000}"/>
    <cellStyle name="20% - Accent1 3 4 3" xfId="14206" xr:uid="{00000000-0005-0000-0000-000074000000}"/>
    <cellStyle name="20% - Accent1 3 5" xfId="5678" xr:uid="{00000000-0005-0000-0000-000075000000}"/>
    <cellStyle name="20% - Accent1 3 5 2" xfId="16693" xr:uid="{00000000-0005-0000-0000-000076000000}"/>
    <cellStyle name="20% - Accent1 3 6" xfId="11458" xr:uid="{00000000-0005-0000-0000-000077000000}"/>
    <cellStyle name="20% - Accent1 4" xfId="726" xr:uid="{00000000-0005-0000-0000-000078000000}"/>
    <cellStyle name="20% - Accent1 4 2" xfId="3482" xr:uid="{00000000-0005-0000-0000-000079000000}"/>
    <cellStyle name="20% - Accent1 4 2 2" xfId="5679" xr:uid="{00000000-0005-0000-0000-00007A000000}"/>
    <cellStyle name="20% - Accent1 4 2 2 2" xfId="16694" xr:uid="{00000000-0005-0000-0000-00007B000000}"/>
    <cellStyle name="20% - Accent1 4 2 3" xfId="14497" xr:uid="{00000000-0005-0000-0000-00007C000000}"/>
    <cellStyle name="20% - Accent1 4 3" xfId="5680" xr:uid="{00000000-0005-0000-0000-00007D000000}"/>
    <cellStyle name="20% - Accent1 4 3 2" xfId="16695" xr:uid="{00000000-0005-0000-0000-00007E000000}"/>
    <cellStyle name="20% - Accent1 4 4" xfId="11749" xr:uid="{00000000-0005-0000-0000-00007F000000}"/>
    <cellStyle name="20% - Accent1 5" xfId="1313" xr:uid="{00000000-0005-0000-0000-000080000000}"/>
    <cellStyle name="20% - Accent1 5 2" xfId="4069" xr:uid="{00000000-0005-0000-0000-000081000000}"/>
    <cellStyle name="20% - Accent1 5 2 2" xfId="5681" xr:uid="{00000000-0005-0000-0000-000082000000}"/>
    <cellStyle name="20% - Accent1 5 2 2 2" xfId="16696" xr:uid="{00000000-0005-0000-0000-000083000000}"/>
    <cellStyle name="20% - Accent1 5 2 3" xfId="15084" xr:uid="{00000000-0005-0000-0000-000084000000}"/>
    <cellStyle name="20% - Accent1 5 3" xfId="5682" xr:uid="{00000000-0005-0000-0000-000085000000}"/>
    <cellStyle name="20% - Accent1 5 3 2" xfId="16697" xr:uid="{00000000-0005-0000-0000-000086000000}"/>
    <cellStyle name="20% - Accent1 5 4" xfId="12336" xr:uid="{00000000-0005-0000-0000-000087000000}"/>
    <cellStyle name="20% - Accent1 6" xfId="1607" xr:uid="{00000000-0005-0000-0000-000088000000}"/>
    <cellStyle name="20% - Accent1 6 2" xfId="4362" xr:uid="{00000000-0005-0000-0000-000089000000}"/>
    <cellStyle name="20% - Accent1 6 2 2" xfId="5683" xr:uid="{00000000-0005-0000-0000-00008A000000}"/>
    <cellStyle name="20% - Accent1 6 2 2 2" xfId="16698" xr:uid="{00000000-0005-0000-0000-00008B000000}"/>
    <cellStyle name="20% - Accent1 6 2 3" xfId="15377" xr:uid="{00000000-0005-0000-0000-00008C000000}"/>
    <cellStyle name="20% - Accent1 6 3" xfId="5684" xr:uid="{00000000-0005-0000-0000-00008D000000}"/>
    <cellStyle name="20% - Accent1 6 3 2" xfId="16699" xr:uid="{00000000-0005-0000-0000-00008E000000}"/>
    <cellStyle name="20% - Accent1 6 4" xfId="12629" xr:uid="{00000000-0005-0000-0000-00008F000000}"/>
    <cellStyle name="20% - Accent1 7" xfId="1901" xr:uid="{00000000-0005-0000-0000-000090000000}"/>
    <cellStyle name="20% - Accent1 7 2" xfId="4656" xr:uid="{00000000-0005-0000-0000-000091000000}"/>
    <cellStyle name="20% - Accent1 7 2 2" xfId="5685" xr:uid="{00000000-0005-0000-0000-000092000000}"/>
    <cellStyle name="20% - Accent1 7 2 2 2" xfId="16700" xr:uid="{00000000-0005-0000-0000-000093000000}"/>
    <cellStyle name="20% - Accent1 7 2 3" xfId="15671" xr:uid="{00000000-0005-0000-0000-000094000000}"/>
    <cellStyle name="20% - Accent1 7 3" xfId="5686" xr:uid="{00000000-0005-0000-0000-000095000000}"/>
    <cellStyle name="20% - Accent1 7 3 2" xfId="16701" xr:uid="{00000000-0005-0000-0000-000096000000}"/>
    <cellStyle name="20% - Accent1 7 4" xfId="12923" xr:uid="{00000000-0005-0000-0000-000097000000}"/>
    <cellStyle name="20% - Accent1 8" xfId="1937" xr:uid="{00000000-0005-0000-0000-000098000000}"/>
    <cellStyle name="20% - Accent1 8 2" xfId="4688" xr:uid="{00000000-0005-0000-0000-000099000000}"/>
    <cellStyle name="20% - Accent1 8 2 2" xfId="5687" xr:uid="{00000000-0005-0000-0000-00009A000000}"/>
    <cellStyle name="20% - Accent1 8 2 2 2" xfId="16702" xr:uid="{00000000-0005-0000-0000-00009B000000}"/>
    <cellStyle name="20% - Accent1 8 2 3" xfId="15703" xr:uid="{00000000-0005-0000-0000-00009C000000}"/>
    <cellStyle name="20% - Accent1 8 3" xfId="5688" xr:uid="{00000000-0005-0000-0000-00009D000000}"/>
    <cellStyle name="20% - Accent1 8 3 2" xfId="16703" xr:uid="{00000000-0005-0000-0000-00009E000000}"/>
    <cellStyle name="20% - Accent1 8 4" xfId="12955" xr:uid="{00000000-0005-0000-0000-00009F000000}"/>
    <cellStyle name="20% - Accent1 9" xfId="2242" xr:uid="{00000000-0005-0000-0000-0000A0000000}"/>
    <cellStyle name="20% - Accent1 9 2" xfId="4991" xr:uid="{00000000-0005-0000-0000-0000A1000000}"/>
    <cellStyle name="20% - Accent1 9 2 2" xfId="5689" xr:uid="{00000000-0005-0000-0000-0000A2000000}"/>
    <cellStyle name="20% - Accent1 9 2 2 2" xfId="16704" xr:uid="{00000000-0005-0000-0000-0000A3000000}"/>
    <cellStyle name="20% - Accent1 9 2 3" xfId="16006" xr:uid="{00000000-0005-0000-0000-0000A4000000}"/>
    <cellStyle name="20% - Accent1 9 3" xfId="5690" xr:uid="{00000000-0005-0000-0000-0000A5000000}"/>
    <cellStyle name="20% - Accent1 9 3 2" xfId="16705" xr:uid="{00000000-0005-0000-0000-0000A6000000}"/>
    <cellStyle name="20% - Accent1 9 4" xfId="13258" xr:uid="{00000000-0005-0000-0000-0000A7000000}"/>
    <cellStyle name="20% - Accent2" xfId="30" xr:uid="{00000000-0005-0000-0000-0000A8000000}"/>
    <cellStyle name="20% - Accent2 10" xfId="2822" xr:uid="{00000000-0005-0000-0000-0000A9000000}"/>
    <cellStyle name="20% - Accent2 10 2" xfId="5570" xr:uid="{00000000-0005-0000-0000-0000AA000000}"/>
    <cellStyle name="20% - Accent2 10 2 2" xfId="5691" xr:uid="{00000000-0005-0000-0000-0000AB000000}"/>
    <cellStyle name="20% - Accent2 10 2 2 2" xfId="16706" xr:uid="{00000000-0005-0000-0000-0000AC000000}"/>
    <cellStyle name="20% - Accent2 10 2 3" xfId="16585" xr:uid="{00000000-0005-0000-0000-0000AD000000}"/>
    <cellStyle name="20% - Accent2 10 3" xfId="5692" xr:uid="{00000000-0005-0000-0000-0000AE000000}"/>
    <cellStyle name="20% - Accent2 10 3 2" xfId="16707" xr:uid="{00000000-0005-0000-0000-0000AF000000}"/>
    <cellStyle name="20% - Accent2 10 4" xfId="13837" xr:uid="{00000000-0005-0000-0000-0000B0000000}"/>
    <cellStyle name="20% - Accent2 11" xfId="2839" xr:uid="{00000000-0005-0000-0000-0000B1000000}"/>
    <cellStyle name="20% - Accent2 11 2" xfId="5587" xr:uid="{00000000-0005-0000-0000-0000B2000000}"/>
    <cellStyle name="20% - Accent2 11 2 2" xfId="5693" xr:uid="{00000000-0005-0000-0000-0000B3000000}"/>
    <cellStyle name="20% - Accent2 11 2 2 2" xfId="16708" xr:uid="{00000000-0005-0000-0000-0000B4000000}"/>
    <cellStyle name="20% - Accent2 11 2 3" xfId="16602" xr:uid="{00000000-0005-0000-0000-0000B5000000}"/>
    <cellStyle name="20% - Accent2 11 3" xfId="5694" xr:uid="{00000000-0005-0000-0000-0000B6000000}"/>
    <cellStyle name="20% - Accent2 11 3 2" xfId="16709" xr:uid="{00000000-0005-0000-0000-0000B7000000}"/>
    <cellStyle name="20% - Accent2 11 4" xfId="13854" xr:uid="{00000000-0005-0000-0000-0000B8000000}"/>
    <cellStyle name="20% - Accent2 12" xfId="2900" xr:uid="{00000000-0005-0000-0000-0000B9000000}"/>
    <cellStyle name="20% - Accent2 12 2" xfId="5695" xr:uid="{00000000-0005-0000-0000-0000BA000000}"/>
    <cellStyle name="20% - Accent2 12 2 2" xfId="16710" xr:uid="{00000000-0005-0000-0000-0000BB000000}"/>
    <cellStyle name="20% - Accent2 12 3" xfId="13915" xr:uid="{00000000-0005-0000-0000-0000BC000000}"/>
    <cellStyle name="20% - Accent2 13" xfId="5696" xr:uid="{00000000-0005-0000-0000-0000BD000000}"/>
    <cellStyle name="20% - Accent2 13 2" xfId="16711" xr:uid="{00000000-0005-0000-0000-0000BE000000}"/>
    <cellStyle name="20% - Accent2 14" xfId="11169" xr:uid="{00000000-0005-0000-0000-0000BF000000}"/>
    <cellStyle name="20% - Accent2 2" xfId="277" xr:uid="{00000000-0005-0000-0000-0000C0000000}"/>
    <cellStyle name="20% - Accent2 2 10" xfId="11309" xr:uid="{00000000-0005-0000-0000-0000C1000000}"/>
    <cellStyle name="20% - Accent2 2 2" xfId="580" xr:uid="{00000000-0005-0000-0000-0000C2000000}"/>
    <cellStyle name="20% - Accent2 2 2 2" xfId="1163" xr:uid="{00000000-0005-0000-0000-0000C3000000}"/>
    <cellStyle name="20% - Accent2 2 2 2 2" xfId="3919" xr:uid="{00000000-0005-0000-0000-0000C4000000}"/>
    <cellStyle name="20% - Accent2 2 2 2 2 2" xfId="5697" xr:uid="{00000000-0005-0000-0000-0000C5000000}"/>
    <cellStyle name="20% - Accent2 2 2 2 2 2 2" xfId="16712" xr:uid="{00000000-0005-0000-0000-0000C6000000}"/>
    <cellStyle name="20% - Accent2 2 2 2 2 3" xfId="14934" xr:uid="{00000000-0005-0000-0000-0000C7000000}"/>
    <cellStyle name="20% - Accent2 2 2 2 3" xfId="5698" xr:uid="{00000000-0005-0000-0000-0000C8000000}"/>
    <cellStyle name="20% - Accent2 2 2 2 3 2" xfId="16713" xr:uid="{00000000-0005-0000-0000-0000C9000000}"/>
    <cellStyle name="20% - Accent2 2 2 2 4" xfId="12186" xr:uid="{00000000-0005-0000-0000-0000CA000000}"/>
    <cellStyle name="20% - Accent2 2 2 3" xfId="2677" xr:uid="{00000000-0005-0000-0000-0000CB000000}"/>
    <cellStyle name="20% - Accent2 2 2 3 2" xfId="5425" xr:uid="{00000000-0005-0000-0000-0000CC000000}"/>
    <cellStyle name="20% - Accent2 2 2 3 2 2" xfId="5699" xr:uid="{00000000-0005-0000-0000-0000CD000000}"/>
    <cellStyle name="20% - Accent2 2 2 3 2 2 2" xfId="16714" xr:uid="{00000000-0005-0000-0000-0000CE000000}"/>
    <cellStyle name="20% - Accent2 2 2 3 2 3" xfId="16440" xr:uid="{00000000-0005-0000-0000-0000CF000000}"/>
    <cellStyle name="20% - Accent2 2 2 3 3" xfId="5700" xr:uid="{00000000-0005-0000-0000-0000D0000000}"/>
    <cellStyle name="20% - Accent2 2 2 3 3 2" xfId="16715" xr:uid="{00000000-0005-0000-0000-0000D1000000}"/>
    <cellStyle name="20% - Accent2 2 2 3 4" xfId="13692" xr:uid="{00000000-0005-0000-0000-0000D2000000}"/>
    <cellStyle name="20% - Accent2 2 2 4" xfId="3336" xr:uid="{00000000-0005-0000-0000-0000D3000000}"/>
    <cellStyle name="20% - Accent2 2 2 4 2" xfId="5701" xr:uid="{00000000-0005-0000-0000-0000D4000000}"/>
    <cellStyle name="20% - Accent2 2 2 4 2 2" xfId="16716" xr:uid="{00000000-0005-0000-0000-0000D5000000}"/>
    <cellStyle name="20% - Accent2 2 2 4 3" xfId="14351" xr:uid="{00000000-0005-0000-0000-0000D6000000}"/>
    <cellStyle name="20% - Accent2 2 2 5" xfId="5702" xr:uid="{00000000-0005-0000-0000-0000D7000000}"/>
    <cellStyle name="20% - Accent2 2 2 5 2" xfId="16717" xr:uid="{00000000-0005-0000-0000-0000D8000000}"/>
    <cellStyle name="20% - Accent2 2 2 6" xfId="11603" xr:uid="{00000000-0005-0000-0000-0000D9000000}"/>
    <cellStyle name="20% - Accent2 2 3" xfId="869" xr:uid="{00000000-0005-0000-0000-0000DA000000}"/>
    <cellStyle name="20% - Accent2 2 3 2" xfId="3625" xr:uid="{00000000-0005-0000-0000-0000DB000000}"/>
    <cellStyle name="20% - Accent2 2 3 2 2" xfId="5703" xr:uid="{00000000-0005-0000-0000-0000DC000000}"/>
    <cellStyle name="20% - Accent2 2 3 2 2 2" xfId="16718" xr:uid="{00000000-0005-0000-0000-0000DD000000}"/>
    <cellStyle name="20% - Accent2 2 3 2 3" xfId="14640" xr:uid="{00000000-0005-0000-0000-0000DE000000}"/>
    <cellStyle name="20% - Accent2 2 3 3" xfId="5704" xr:uid="{00000000-0005-0000-0000-0000DF000000}"/>
    <cellStyle name="20% - Accent2 2 3 3 2" xfId="16719" xr:uid="{00000000-0005-0000-0000-0000E0000000}"/>
    <cellStyle name="20% - Accent2 2 3 4" xfId="11892" xr:uid="{00000000-0005-0000-0000-0000E1000000}"/>
    <cellStyle name="20% - Accent2 2 4" xfId="1459" xr:uid="{00000000-0005-0000-0000-0000E2000000}"/>
    <cellStyle name="20% - Accent2 2 4 2" xfId="4214" xr:uid="{00000000-0005-0000-0000-0000E3000000}"/>
    <cellStyle name="20% - Accent2 2 4 2 2" xfId="5705" xr:uid="{00000000-0005-0000-0000-0000E4000000}"/>
    <cellStyle name="20% - Accent2 2 4 2 2 2" xfId="16720" xr:uid="{00000000-0005-0000-0000-0000E5000000}"/>
    <cellStyle name="20% - Accent2 2 4 2 3" xfId="15229" xr:uid="{00000000-0005-0000-0000-0000E6000000}"/>
    <cellStyle name="20% - Accent2 2 4 3" xfId="5706" xr:uid="{00000000-0005-0000-0000-0000E7000000}"/>
    <cellStyle name="20% - Accent2 2 4 3 2" xfId="16721" xr:uid="{00000000-0005-0000-0000-0000E8000000}"/>
    <cellStyle name="20% - Accent2 2 4 4" xfId="12481" xr:uid="{00000000-0005-0000-0000-0000E9000000}"/>
    <cellStyle name="20% - Accent2 2 5" xfId="1752" xr:uid="{00000000-0005-0000-0000-0000EA000000}"/>
    <cellStyle name="20% - Accent2 2 5 2" xfId="4507" xr:uid="{00000000-0005-0000-0000-0000EB000000}"/>
    <cellStyle name="20% - Accent2 2 5 2 2" xfId="5707" xr:uid="{00000000-0005-0000-0000-0000EC000000}"/>
    <cellStyle name="20% - Accent2 2 5 2 2 2" xfId="16722" xr:uid="{00000000-0005-0000-0000-0000ED000000}"/>
    <cellStyle name="20% - Accent2 2 5 2 3" xfId="15522" xr:uid="{00000000-0005-0000-0000-0000EE000000}"/>
    <cellStyle name="20% - Accent2 2 5 3" xfId="5708" xr:uid="{00000000-0005-0000-0000-0000EF000000}"/>
    <cellStyle name="20% - Accent2 2 5 3 2" xfId="16723" xr:uid="{00000000-0005-0000-0000-0000F0000000}"/>
    <cellStyle name="20% - Accent2 2 5 4" xfId="12774" xr:uid="{00000000-0005-0000-0000-0000F1000000}"/>
    <cellStyle name="20% - Accent2 2 6" xfId="2084" xr:uid="{00000000-0005-0000-0000-0000F2000000}"/>
    <cellStyle name="20% - Accent2 2 6 2" xfId="4833" xr:uid="{00000000-0005-0000-0000-0000F3000000}"/>
    <cellStyle name="20% - Accent2 2 6 2 2" xfId="5709" xr:uid="{00000000-0005-0000-0000-0000F4000000}"/>
    <cellStyle name="20% - Accent2 2 6 2 2 2" xfId="16724" xr:uid="{00000000-0005-0000-0000-0000F5000000}"/>
    <cellStyle name="20% - Accent2 2 6 2 3" xfId="15848" xr:uid="{00000000-0005-0000-0000-0000F6000000}"/>
    <cellStyle name="20% - Accent2 2 6 3" xfId="5710" xr:uid="{00000000-0005-0000-0000-0000F7000000}"/>
    <cellStyle name="20% - Accent2 2 6 3 2" xfId="16725" xr:uid="{00000000-0005-0000-0000-0000F8000000}"/>
    <cellStyle name="20% - Accent2 2 6 4" xfId="13100" xr:uid="{00000000-0005-0000-0000-0000F9000000}"/>
    <cellStyle name="20% - Accent2 2 7" xfId="2388" xr:uid="{00000000-0005-0000-0000-0000FA000000}"/>
    <cellStyle name="20% - Accent2 2 7 2" xfId="5136" xr:uid="{00000000-0005-0000-0000-0000FB000000}"/>
    <cellStyle name="20% - Accent2 2 7 2 2" xfId="5711" xr:uid="{00000000-0005-0000-0000-0000FC000000}"/>
    <cellStyle name="20% - Accent2 2 7 2 2 2" xfId="16726" xr:uid="{00000000-0005-0000-0000-0000FD000000}"/>
    <cellStyle name="20% - Accent2 2 7 2 3" xfId="16151" xr:uid="{00000000-0005-0000-0000-0000FE000000}"/>
    <cellStyle name="20% - Accent2 2 7 3" xfId="5712" xr:uid="{00000000-0005-0000-0000-0000FF000000}"/>
    <cellStyle name="20% - Accent2 2 7 3 2" xfId="16727" xr:uid="{00000000-0005-0000-0000-000000010000}"/>
    <cellStyle name="20% - Accent2 2 7 4" xfId="13403" xr:uid="{00000000-0005-0000-0000-000001010000}"/>
    <cellStyle name="20% - Accent2 2 8" xfId="3042" xr:uid="{00000000-0005-0000-0000-000002010000}"/>
    <cellStyle name="20% - Accent2 2 8 2" xfId="5713" xr:uid="{00000000-0005-0000-0000-000003010000}"/>
    <cellStyle name="20% - Accent2 2 8 2 2" xfId="16728" xr:uid="{00000000-0005-0000-0000-000004010000}"/>
    <cellStyle name="20% - Accent2 2 8 3" xfId="14057" xr:uid="{00000000-0005-0000-0000-000005010000}"/>
    <cellStyle name="20% - Accent2 2 9" xfId="5714" xr:uid="{00000000-0005-0000-0000-000006010000}"/>
    <cellStyle name="20% - Accent2 2 9 2" xfId="16729" xr:uid="{00000000-0005-0000-0000-000007010000}"/>
    <cellStyle name="20% - Accent2 3" xfId="434" xr:uid="{00000000-0005-0000-0000-000008010000}"/>
    <cellStyle name="20% - Accent2 3 2" xfId="1020" xr:uid="{00000000-0005-0000-0000-000009010000}"/>
    <cellStyle name="20% - Accent2 3 2 2" xfId="3776" xr:uid="{00000000-0005-0000-0000-00000A010000}"/>
    <cellStyle name="20% - Accent2 3 2 2 2" xfId="5715" xr:uid="{00000000-0005-0000-0000-00000B010000}"/>
    <cellStyle name="20% - Accent2 3 2 2 2 2" xfId="16730" xr:uid="{00000000-0005-0000-0000-00000C010000}"/>
    <cellStyle name="20% - Accent2 3 2 2 3" xfId="14791" xr:uid="{00000000-0005-0000-0000-00000D010000}"/>
    <cellStyle name="20% - Accent2 3 2 3" xfId="5716" xr:uid="{00000000-0005-0000-0000-00000E010000}"/>
    <cellStyle name="20% - Accent2 3 2 3 2" xfId="16731" xr:uid="{00000000-0005-0000-0000-00000F010000}"/>
    <cellStyle name="20% - Accent2 3 2 4" xfId="12043" xr:uid="{00000000-0005-0000-0000-000010010000}"/>
    <cellStyle name="20% - Accent2 3 3" xfId="2536" xr:uid="{00000000-0005-0000-0000-000011010000}"/>
    <cellStyle name="20% - Accent2 3 3 2" xfId="5284" xr:uid="{00000000-0005-0000-0000-000012010000}"/>
    <cellStyle name="20% - Accent2 3 3 2 2" xfId="5717" xr:uid="{00000000-0005-0000-0000-000013010000}"/>
    <cellStyle name="20% - Accent2 3 3 2 2 2" xfId="16732" xr:uid="{00000000-0005-0000-0000-000014010000}"/>
    <cellStyle name="20% - Accent2 3 3 2 3" xfId="16299" xr:uid="{00000000-0005-0000-0000-000015010000}"/>
    <cellStyle name="20% - Accent2 3 3 3" xfId="5718" xr:uid="{00000000-0005-0000-0000-000016010000}"/>
    <cellStyle name="20% - Accent2 3 3 3 2" xfId="16733" xr:uid="{00000000-0005-0000-0000-000017010000}"/>
    <cellStyle name="20% - Accent2 3 3 4" xfId="13551" xr:uid="{00000000-0005-0000-0000-000018010000}"/>
    <cellStyle name="20% - Accent2 3 4" xfId="3193" xr:uid="{00000000-0005-0000-0000-000019010000}"/>
    <cellStyle name="20% - Accent2 3 4 2" xfId="5719" xr:uid="{00000000-0005-0000-0000-00001A010000}"/>
    <cellStyle name="20% - Accent2 3 4 2 2" xfId="16734" xr:uid="{00000000-0005-0000-0000-00001B010000}"/>
    <cellStyle name="20% - Accent2 3 4 3" xfId="14208" xr:uid="{00000000-0005-0000-0000-00001C010000}"/>
    <cellStyle name="20% - Accent2 3 5" xfId="5720" xr:uid="{00000000-0005-0000-0000-00001D010000}"/>
    <cellStyle name="20% - Accent2 3 5 2" xfId="16735" xr:uid="{00000000-0005-0000-0000-00001E010000}"/>
    <cellStyle name="20% - Accent2 3 6" xfId="11460" xr:uid="{00000000-0005-0000-0000-00001F010000}"/>
    <cellStyle name="20% - Accent2 4" xfId="728" xr:uid="{00000000-0005-0000-0000-000020010000}"/>
    <cellStyle name="20% - Accent2 4 2" xfId="3484" xr:uid="{00000000-0005-0000-0000-000021010000}"/>
    <cellStyle name="20% - Accent2 4 2 2" xfId="5721" xr:uid="{00000000-0005-0000-0000-000022010000}"/>
    <cellStyle name="20% - Accent2 4 2 2 2" xfId="16736" xr:uid="{00000000-0005-0000-0000-000023010000}"/>
    <cellStyle name="20% - Accent2 4 2 3" xfId="14499" xr:uid="{00000000-0005-0000-0000-000024010000}"/>
    <cellStyle name="20% - Accent2 4 3" xfId="5722" xr:uid="{00000000-0005-0000-0000-000025010000}"/>
    <cellStyle name="20% - Accent2 4 3 2" xfId="16737" xr:uid="{00000000-0005-0000-0000-000026010000}"/>
    <cellStyle name="20% - Accent2 4 4" xfId="11751" xr:uid="{00000000-0005-0000-0000-000027010000}"/>
    <cellStyle name="20% - Accent2 5" xfId="1315" xr:uid="{00000000-0005-0000-0000-000028010000}"/>
    <cellStyle name="20% - Accent2 5 2" xfId="4071" xr:uid="{00000000-0005-0000-0000-000029010000}"/>
    <cellStyle name="20% - Accent2 5 2 2" xfId="5723" xr:uid="{00000000-0005-0000-0000-00002A010000}"/>
    <cellStyle name="20% - Accent2 5 2 2 2" xfId="16738" xr:uid="{00000000-0005-0000-0000-00002B010000}"/>
    <cellStyle name="20% - Accent2 5 2 3" xfId="15086" xr:uid="{00000000-0005-0000-0000-00002C010000}"/>
    <cellStyle name="20% - Accent2 5 3" xfId="5724" xr:uid="{00000000-0005-0000-0000-00002D010000}"/>
    <cellStyle name="20% - Accent2 5 3 2" xfId="16739" xr:uid="{00000000-0005-0000-0000-00002E010000}"/>
    <cellStyle name="20% - Accent2 5 4" xfId="12338" xr:uid="{00000000-0005-0000-0000-00002F010000}"/>
    <cellStyle name="20% - Accent2 6" xfId="1609" xr:uid="{00000000-0005-0000-0000-000030010000}"/>
    <cellStyle name="20% - Accent2 6 2" xfId="4364" xr:uid="{00000000-0005-0000-0000-000031010000}"/>
    <cellStyle name="20% - Accent2 6 2 2" xfId="5725" xr:uid="{00000000-0005-0000-0000-000032010000}"/>
    <cellStyle name="20% - Accent2 6 2 2 2" xfId="16740" xr:uid="{00000000-0005-0000-0000-000033010000}"/>
    <cellStyle name="20% - Accent2 6 2 3" xfId="15379" xr:uid="{00000000-0005-0000-0000-000034010000}"/>
    <cellStyle name="20% - Accent2 6 3" xfId="5726" xr:uid="{00000000-0005-0000-0000-000035010000}"/>
    <cellStyle name="20% - Accent2 6 3 2" xfId="16741" xr:uid="{00000000-0005-0000-0000-000036010000}"/>
    <cellStyle name="20% - Accent2 6 4" xfId="12631" xr:uid="{00000000-0005-0000-0000-000037010000}"/>
    <cellStyle name="20% - Accent2 7" xfId="1903" xr:uid="{00000000-0005-0000-0000-000038010000}"/>
    <cellStyle name="20% - Accent2 7 2" xfId="4658" xr:uid="{00000000-0005-0000-0000-000039010000}"/>
    <cellStyle name="20% - Accent2 7 2 2" xfId="5727" xr:uid="{00000000-0005-0000-0000-00003A010000}"/>
    <cellStyle name="20% - Accent2 7 2 2 2" xfId="16742" xr:uid="{00000000-0005-0000-0000-00003B010000}"/>
    <cellStyle name="20% - Accent2 7 2 3" xfId="15673" xr:uid="{00000000-0005-0000-0000-00003C010000}"/>
    <cellStyle name="20% - Accent2 7 3" xfId="5728" xr:uid="{00000000-0005-0000-0000-00003D010000}"/>
    <cellStyle name="20% - Accent2 7 3 2" xfId="16743" xr:uid="{00000000-0005-0000-0000-00003E010000}"/>
    <cellStyle name="20% - Accent2 7 4" xfId="12925" xr:uid="{00000000-0005-0000-0000-00003F010000}"/>
    <cellStyle name="20% - Accent2 8" xfId="1939" xr:uid="{00000000-0005-0000-0000-000040010000}"/>
    <cellStyle name="20% - Accent2 8 2" xfId="4690" xr:uid="{00000000-0005-0000-0000-000041010000}"/>
    <cellStyle name="20% - Accent2 8 2 2" xfId="5729" xr:uid="{00000000-0005-0000-0000-000042010000}"/>
    <cellStyle name="20% - Accent2 8 2 2 2" xfId="16744" xr:uid="{00000000-0005-0000-0000-000043010000}"/>
    <cellStyle name="20% - Accent2 8 2 3" xfId="15705" xr:uid="{00000000-0005-0000-0000-000044010000}"/>
    <cellStyle name="20% - Accent2 8 3" xfId="5730" xr:uid="{00000000-0005-0000-0000-000045010000}"/>
    <cellStyle name="20% - Accent2 8 3 2" xfId="16745" xr:uid="{00000000-0005-0000-0000-000046010000}"/>
    <cellStyle name="20% - Accent2 8 4" xfId="12957" xr:uid="{00000000-0005-0000-0000-000047010000}"/>
    <cellStyle name="20% - Accent2 9" xfId="2244" xr:uid="{00000000-0005-0000-0000-000048010000}"/>
    <cellStyle name="20% - Accent2 9 2" xfId="4993" xr:uid="{00000000-0005-0000-0000-000049010000}"/>
    <cellStyle name="20% - Accent2 9 2 2" xfId="5731" xr:uid="{00000000-0005-0000-0000-00004A010000}"/>
    <cellStyle name="20% - Accent2 9 2 2 2" xfId="16746" xr:uid="{00000000-0005-0000-0000-00004B010000}"/>
    <cellStyle name="20% - Accent2 9 2 3" xfId="16008" xr:uid="{00000000-0005-0000-0000-00004C010000}"/>
    <cellStyle name="20% - Accent2 9 3" xfId="5732" xr:uid="{00000000-0005-0000-0000-00004D010000}"/>
    <cellStyle name="20% - Accent2 9 3 2" xfId="16747" xr:uid="{00000000-0005-0000-0000-00004E010000}"/>
    <cellStyle name="20% - Accent2 9 4" xfId="13260" xr:uid="{00000000-0005-0000-0000-00004F010000}"/>
    <cellStyle name="20% - Accent3" xfId="34" xr:uid="{00000000-0005-0000-0000-000050010000}"/>
    <cellStyle name="20% - Accent3 10" xfId="2824" xr:uid="{00000000-0005-0000-0000-000051010000}"/>
    <cellStyle name="20% - Accent3 10 2" xfId="5572" xr:uid="{00000000-0005-0000-0000-000052010000}"/>
    <cellStyle name="20% - Accent3 10 2 2" xfId="5733" xr:uid="{00000000-0005-0000-0000-000053010000}"/>
    <cellStyle name="20% - Accent3 10 2 2 2" xfId="16748" xr:uid="{00000000-0005-0000-0000-000054010000}"/>
    <cellStyle name="20% - Accent3 10 2 3" xfId="16587" xr:uid="{00000000-0005-0000-0000-000055010000}"/>
    <cellStyle name="20% - Accent3 10 3" xfId="5734" xr:uid="{00000000-0005-0000-0000-000056010000}"/>
    <cellStyle name="20% - Accent3 10 3 2" xfId="16749" xr:uid="{00000000-0005-0000-0000-000057010000}"/>
    <cellStyle name="20% - Accent3 10 4" xfId="13839" xr:uid="{00000000-0005-0000-0000-000058010000}"/>
    <cellStyle name="20% - Accent3 11" xfId="2841" xr:uid="{00000000-0005-0000-0000-000059010000}"/>
    <cellStyle name="20% - Accent3 11 2" xfId="5589" xr:uid="{00000000-0005-0000-0000-00005A010000}"/>
    <cellStyle name="20% - Accent3 11 2 2" xfId="5735" xr:uid="{00000000-0005-0000-0000-00005B010000}"/>
    <cellStyle name="20% - Accent3 11 2 2 2" xfId="16750" xr:uid="{00000000-0005-0000-0000-00005C010000}"/>
    <cellStyle name="20% - Accent3 11 2 3" xfId="16604" xr:uid="{00000000-0005-0000-0000-00005D010000}"/>
    <cellStyle name="20% - Accent3 11 3" xfId="5736" xr:uid="{00000000-0005-0000-0000-00005E010000}"/>
    <cellStyle name="20% - Accent3 11 3 2" xfId="16751" xr:uid="{00000000-0005-0000-0000-00005F010000}"/>
    <cellStyle name="20% - Accent3 11 4" xfId="13856" xr:uid="{00000000-0005-0000-0000-000060010000}"/>
    <cellStyle name="20% - Accent3 12" xfId="2902" xr:uid="{00000000-0005-0000-0000-000061010000}"/>
    <cellStyle name="20% - Accent3 12 2" xfId="5737" xr:uid="{00000000-0005-0000-0000-000062010000}"/>
    <cellStyle name="20% - Accent3 12 2 2" xfId="16752" xr:uid="{00000000-0005-0000-0000-000063010000}"/>
    <cellStyle name="20% - Accent3 12 3" xfId="13917" xr:uid="{00000000-0005-0000-0000-000064010000}"/>
    <cellStyle name="20% - Accent3 13" xfId="5738" xr:uid="{00000000-0005-0000-0000-000065010000}"/>
    <cellStyle name="20% - Accent3 13 2" xfId="16753" xr:uid="{00000000-0005-0000-0000-000066010000}"/>
    <cellStyle name="20% - Accent3 14" xfId="11171" xr:uid="{00000000-0005-0000-0000-000067010000}"/>
    <cellStyle name="20% - Accent3 2" xfId="279" xr:uid="{00000000-0005-0000-0000-000068010000}"/>
    <cellStyle name="20% - Accent3 2 10" xfId="11311" xr:uid="{00000000-0005-0000-0000-000069010000}"/>
    <cellStyle name="20% - Accent3 2 2" xfId="582" xr:uid="{00000000-0005-0000-0000-00006A010000}"/>
    <cellStyle name="20% - Accent3 2 2 2" xfId="1165" xr:uid="{00000000-0005-0000-0000-00006B010000}"/>
    <cellStyle name="20% - Accent3 2 2 2 2" xfId="3921" xr:uid="{00000000-0005-0000-0000-00006C010000}"/>
    <cellStyle name="20% - Accent3 2 2 2 2 2" xfId="5739" xr:uid="{00000000-0005-0000-0000-00006D010000}"/>
    <cellStyle name="20% - Accent3 2 2 2 2 2 2" xfId="16754" xr:uid="{00000000-0005-0000-0000-00006E010000}"/>
    <cellStyle name="20% - Accent3 2 2 2 2 3" xfId="14936" xr:uid="{00000000-0005-0000-0000-00006F010000}"/>
    <cellStyle name="20% - Accent3 2 2 2 3" xfId="5740" xr:uid="{00000000-0005-0000-0000-000070010000}"/>
    <cellStyle name="20% - Accent3 2 2 2 3 2" xfId="16755" xr:uid="{00000000-0005-0000-0000-000071010000}"/>
    <cellStyle name="20% - Accent3 2 2 2 4" xfId="12188" xr:uid="{00000000-0005-0000-0000-000072010000}"/>
    <cellStyle name="20% - Accent3 2 2 3" xfId="2679" xr:uid="{00000000-0005-0000-0000-000073010000}"/>
    <cellStyle name="20% - Accent3 2 2 3 2" xfId="5427" xr:uid="{00000000-0005-0000-0000-000074010000}"/>
    <cellStyle name="20% - Accent3 2 2 3 2 2" xfId="5741" xr:uid="{00000000-0005-0000-0000-000075010000}"/>
    <cellStyle name="20% - Accent3 2 2 3 2 2 2" xfId="16756" xr:uid="{00000000-0005-0000-0000-000076010000}"/>
    <cellStyle name="20% - Accent3 2 2 3 2 3" xfId="16442" xr:uid="{00000000-0005-0000-0000-000077010000}"/>
    <cellStyle name="20% - Accent3 2 2 3 3" xfId="5742" xr:uid="{00000000-0005-0000-0000-000078010000}"/>
    <cellStyle name="20% - Accent3 2 2 3 3 2" xfId="16757" xr:uid="{00000000-0005-0000-0000-000079010000}"/>
    <cellStyle name="20% - Accent3 2 2 3 4" xfId="13694" xr:uid="{00000000-0005-0000-0000-00007A010000}"/>
    <cellStyle name="20% - Accent3 2 2 4" xfId="3338" xr:uid="{00000000-0005-0000-0000-00007B010000}"/>
    <cellStyle name="20% - Accent3 2 2 4 2" xfId="5743" xr:uid="{00000000-0005-0000-0000-00007C010000}"/>
    <cellStyle name="20% - Accent3 2 2 4 2 2" xfId="16758" xr:uid="{00000000-0005-0000-0000-00007D010000}"/>
    <cellStyle name="20% - Accent3 2 2 4 3" xfId="14353" xr:uid="{00000000-0005-0000-0000-00007E010000}"/>
    <cellStyle name="20% - Accent3 2 2 5" xfId="5744" xr:uid="{00000000-0005-0000-0000-00007F010000}"/>
    <cellStyle name="20% - Accent3 2 2 5 2" xfId="16759" xr:uid="{00000000-0005-0000-0000-000080010000}"/>
    <cellStyle name="20% - Accent3 2 2 6" xfId="11605" xr:uid="{00000000-0005-0000-0000-000081010000}"/>
    <cellStyle name="20% - Accent3 2 3" xfId="871" xr:uid="{00000000-0005-0000-0000-000082010000}"/>
    <cellStyle name="20% - Accent3 2 3 2" xfId="3627" xr:uid="{00000000-0005-0000-0000-000083010000}"/>
    <cellStyle name="20% - Accent3 2 3 2 2" xfId="5745" xr:uid="{00000000-0005-0000-0000-000084010000}"/>
    <cellStyle name="20% - Accent3 2 3 2 2 2" xfId="16760" xr:uid="{00000000-0005-0000-0000-000085010000}"/>
    <cellStyle name="20% - Accent3 2 3 2 3" xfId="14642" xr:uid="{00000000-0005-0000-0000-000086010000}"/>
    <cellStyle name="20% - Accent3 2 3 3" xfId="5746" xr:uid="{00000000-0005-0000-0000-000087010000}"/>
    <cellStyle name="20% - Accent3 2 3 3 2" xfId="16761" xr:uid="{00000000-0005-0000-0000-000088010000}"/>
    <cellStyle name="20% - Accent3 2 3 4" xfId="11894" xr:uid="{00000000-0005-0000-0000-000089010000}"/>
    <cellStyle name="20% - Accent3 2 4" xfId="1461" xr:uid="{00000000-0005-0000-0000-00008A010000}"/>
    <cellStyle name="20% - Accent3 2 4 2" xfId="4216" xr:uid="{00000000-0005-0000-0000-00008B010000}"/>
    <cellStyle name="20% - Accent3 2 4 2 2" xfId="5747" xr:uid="{00000000-0005-0000-0000-00008C010000}"/>
    <cellStyle name="20% - Accent3 2 4 2 2 2" xfId="16762" xr:uid="{00000000-0005-0000-0000-00008D010000}"/>
    <cellStyle name="20% - Accent3 2 4 2 3" xfId="15231" xr:uid="{00000000-0005-0000-0000-00008E010000}"/>
    <cellStyle name="20% - Accent3 2 4 3" xfId="5748" xr:uid="{00000000-0005-0000-0000-00008F010000}"/>
    <cellStyle name="20% - Accent3 2 4 3 2" xfId="16763" xr:uid="{00000000-0005-0000-0000-000090010000}"/>
    <cellStyle name="20% - Accent3 2 4 4" xfId="12483" xr:uid="{00000000-0005-0000-0000-000091010000}"/>
    <cellStyle name="20% - Accent3 2 5" xfId="1754" xr:uid="{00000000-0005-0000-0000-000092010000}"/>
    <cellStyle name="20% - Accent3 2 5 2" xfId="4509" xr:uid="{00000000-0005-0000-0000-000093010000}"/>
    <cellStyle name="20% - Accent3 2 5 2 2" xfId="5749" xr:uid="{00000000-0005-0000-0000-000094010000}"/>
    <cellStyle name="20% - Accent3 2 5 2 2 2" xfId="16764" xr:uid="{00000000-0005-0000-0000-000095010000}"/>
    <cellStyle name="20% - Accent3 2 5 2 3" xfId="15524" xr:uid="{00000000-0005-0000-0000-000096010000}"/>
    <cellStyle name="20% - Accent3 2 5 3" xfId="5750" xr:uid="{00000000-0005-0000-0000-000097010000}"/>
    <cellStyle name="20% - Accent3 2 5 3 2" xfId="16765" xr:uid="{00000000-0005-0000-0000-000098010000}"/>
    <cellStyle name="20% - Accent3 2 5 4" xfId="12776" xr:uid="{00000000-0005-0000-0000-000099010000}"/>
    <cellStyle name="20% - Accent3 2 6" xfId="2086" xr:uid="{00000000-0005-0000-0000-00009A010000}"/>
    <cellStyle name="20% - Accent3 2 6 2" xfId="4835" xr:uid="{00000000-0005-0000-0000-00009B010000}"/>
    <cellStyle name="20% - Accent3 2 6 2 2" xfId="5751" xr:uid="{00000000-0005-0000-0000-00009C010000}"/>
    <cellStyle name="20% - Accent3 2 6 2 2 2" xfId="16766" xr:uid="{00000000-0005-0000-0000-00009D010000}"/>
    <cellStyle name="20% - Accent3 2 6 2 3" xfId="15850" xr:uid="{00000000-0005-0000-0000-00009E010000}"/>
    <cellStyle name="20% - Accent3 2 6 3" xfId="5752" xr:uid="{00000000-0005-0000-0000-00009F010000}"/>
    <cellStyle name="20% - Accent3 2 6 3 2" xfId="16767" xr:uid="{00000000-0005-0000-0000-0000A0010000}"/>
    <cellStyle name="20% - Accent3 2 6 4" xfId="13102" xr:uid="{00000000-0005-0000-0000-0000A1010000}"/>
    <cellStyle name="20% - Accent3 2 7" xfId="2390" xr:uid="{00000000-0005-0000-0000-0000A2010000}"/>
    <cellStyle name="20% - Accent3 2 7 2" xfId="5138" xr:uid="{00000000-0005-0000-0000-0000A3010000}"/>
    <cellStyle name="20% - Accent3 2 7 2 2" xfId="5753" xr:uid="{00000000-0005-0000-0000-0000A4010000}"/>
    <cellStyle name="20% - Accent3 2 7 2 2 2" xfId="16768" xr:uid="{00000000-0005-0000-0000-0000A5010000}"/>
    <cellStyle name="20% - Accent3 2 7 2 3" xfId="16153" xr:uid="{00000000-0005-0000-0000-0000A6010000}"/>
    <cellStyle name="20% - Accent3 2 7 3" xfId="5754" xr:uid="{00000000-0005-0000-0000-0000A7010000}"/>
    <cellStyle name="20% - Accent3 2 7 3 2" xfId="16769" xr:uid="{00000000-0005-0000-0000-0000A8010000}"/>
    <cellStyle name="20% - Accent3 2 7 4" xfId="13405" xr:uid="{00000000-0005-0000-0000-0000A9010000}"/>
    <cellStyle name="20% - Accent3 2 8" xfId="3044" xr:uid="{00000000-0005-0000-0000-0000AA010000}"/>
    <cellStyle name="20% - Accent3 2 8 2" xfId="5755" xr:uid="{00000000-0005-0000-0000-0000AB010000}"/>
    <cellStyle name="20% - Accent3 2 8 2 2" xfId="16770" xr:uid="{00000000-0005-0000-0000-0000AC010000}"/>
    <cellStyle name="20% - Accent3 2 8 3" xfId="14059" xr:uid="{00000000-0005-0000-0000-0000AD010000}"/>
    <cellStyle name="20% - Accent3 2 9" xfId="5756" xr:uid="{00000000-0005-0000-0000-0000AE010000}"/>
    <cellStyle name="20% - Accent3 2 9 2" xfId="16771" xr:uid="{00000000-0005-0000-0000-0000AF010000}"/>
    <cellStyle name="20% - Accent3 3" xfId="436" xr:uid="{00000000-0005-0000-0000-0000B0010000}"/>
    <cellStyle name="20% - Accent3 3 2" xfId="1022" xr:uid="{00000000-0005-0000-0000-0000B1010000}"/>
    <cellStyle name="20% - Accent3 3 2 2" xfId="3778" xr:uid="{00000000-0005-0000-0000-0000B2010000}"/>
    <cellStyle name="20% - Accent3 3 2 2 2" xfId="5757" xr:uid="{00000000-0005-0000-0000-0000B3010000}"/>
    <cellStyle name="20% - Accent3 3 2 2 2 2" xfId="16772" xr:uid="{00000000-0005-0000-0000-0000B4010000}"/>
    <cellStyle name="20% - Accent3 3 2 2 3" xfId="14793" xr:uid="{00000000-0005-0000-0000-0000B5010000}"/>
    <cellStyle name="20% - Accent3 3 2 3" xfId="5758" xr:uid="{00000000-0005-0000-0000-0000B6010000}"/>
    <cellStyle name="20% - Accent3 3 2 3 2" xfId="16773" xr:uid="{00000000-0005-0000-0000-0000B7010000}"/>
    <cellStyle name="20% - Accent3 3 2 4" xfId="12045" xr:uid="{00000000-0005-0000-0000-0000B8010000}"/>
    <cellStyle name="20% - Accent3 3 3" xfId="2538" xr:uid="{00000000-0005-0000-0000-0000B9010000}"/>
    <cellStyle name="20% - Accent3 3 3 2" xfId="5286" xr:uid="{00000000-0005-0000-0000-0000BA010000}"/>
    <cellStyle name="20% - Accent3 3 3 2 2" xfId="5759" xr:uid="{00000000-0005-0000-0000-0000BB010000}"/>
    <cellStyle name="20% - Accent3 3 3 2 2 2" xfId="16774" xr:uid="{00000000-0005-0000-0000-0000BC010000}"/>
    <cellStyle name="20% - Accent3 3 3 2 3" xfId="16301" xr:uid="{00000000-0005-0000-0000-0000BD010000}"/>
    <cellStyle name="20% - Accent3 3 3 3" xfId="5760" xr:uid="{00000000-0005-0000-0000-0000BE010000}"/>
    <cellStyle name="20% - Accent3 3 3 3 2" xfId="16775" xr:uid="{00000000-0005-0000-0000-0000BF010000}"/>
    <cellStyle name="20% - Accent3 3 3 4" xfId="13553" xr:uid="{00000000-0005-0000-0000-0000C0010000}"/>
    <cellStyle name="20% - Accent3 3 4" xfId="3195" xr:uid="{00000000-0005-0000-0000-0000C1010000}"/>
    <cellStyle name="20% - Accent3 3 4 2" xfId="5761" xr:uid="{00000000-0005-0000-0000-0000C2010000}"/>
    <cellStyle name="20% - Accent3 3 4 2 2" xfId="16776" xr:uid="{00000000-0005-0000-0000-0000C3010000}"/>
    <cellStyle name="20% - Accent3 3 4 3" xfId="14210" xr:uid="{00000000-0005-0000-0000-0000C4010000}"/>
    <cellStyle name="20% - Accent3 3 5" xfId="5762" xr:uid="{00000000-0005-0000-0000-0000C5010000}"/>
    <cellStyle name="20% - Accent3 3 5 2" xfId="16777" xr:uid="{00000000-0005-0000-0000-0000C6010000}"/>
    <cellStyle name="20% - Accent3 3 6" xfId="11462" xr:uid="{00000000-0005-0000-0000-0000C7010000}"/>
    <cellStyle name="20% - Accent3 4" xfId="730" xr:uid="{00000000-0005-0000-0000-0000C8010000}"/>
    <cellStyle name="20% - Accent3 4 2" xfId="3486" xr:uid="{00000000-0005-0000-0000-0000C9010000}"/>
    <cellStyle name="20% - Accent3 4 2 2" xfId="5763" xr:uid="{00000000-0005-0000-0000-0000CA010000}"/>
    <cellStyle name="20% - Accent3 4 2 2 2" xfId="16778" xr:uid="{00000000-0005-0000-0000-0000CB010000}"/>
    <cellStyle name="20% - Accent3 4 2 3" xfId="14501" xr:uid="{00000000-0005-0000-0000-0000CC010000}"/>
    <cellStyle name="20% - Accent3 4 3" xfId="5764" xr:uid="{00000000-0005-0000-0000-0000CD010000}"/>
    <cellStyle name="20% - Accent3 4 3 2" xfId="16779" xr:uid="{00000000-0005-0000-0000-0000CE010000}"/>
    <cellStyle name="20% - Accent3 4 4" xfId="11753" xr:uid="{00000000-0005-0000-0000-0000CF010000}"/>
    <cellStyle name="20% - Accent3 5" xfId="1317" xr:uid="{00000000-0005-0000-0000-0000D0010000}"/>
    <cellStyle name="20% - Accent3 5 2" xfId="4073" xr:uid="{00000000-0005-0000-0000-0000D1010000}"/>
    <cellStyle name="20% - Accent3 5 2 2" xfId="5765" xr:uid="{00000000-0005-0000-0000-0000D2010000}"/>
    <cellStyle name="20% - Accent3 5 2 2 2" xfId="16780" xr:uid="{00000000-0005-0000-0000-0000D3010000}"/>
    <cellStyle name="20% - Accent3 5 2 3" xfId="15088" xr:uid="{00000000-0005-0000-0000-0000D4010000}"/>
    <cellStyle name="20% - Accent3 5 3" xfId="5766" xr:uid="{00000000-0005-0000-0000-0000D5010000}"/>
    <cellStyle name="20% - Accent3 5 3 2" xfId="16781" xr:uid="{00000000-0005-0000-0000-0000D6010000}"/>
    <cellStyle name="20% - Accent3 5 4" xfId="12340" xr:uid="{00000000-0005-0000-0000-0000D7010000}"/>
    <cellStyle name="20% - Accent3 6" xfId="1611" xr:uid="{00000000-0005-0000-0000-0000D8010000}"/>
    <cellStyle name="20% - Accent3 6 2" xfId="4366" xr:uid="{00000000-0005-0000-0000-0000D9010000}"/>
    <cellStyle name="20% - Accent3 6 2 2" xfId="5767" xr:uid="{00000000-0005-0000-0000-0000DA010000}"/>
    <cellStyle name="20% - Accent3 6 2 2 2" xfId="16782" xr:uid="{00000000-0005-0000-0000-0000DB010000}"/>
    <cellStyle name="20% - Accent3 6 2 3" xfId="15381" xr:uid="{00000000-0005-0000-0000-0000DC010000}"/>
    <cellStyle name="20% - Accent3 6 3" xfId="5768" xr:uid="{00000000-0005-0000-0000-0000DD010000}"/>
    <cellStyle name="20% - Accent3 6 3 2" xfId="16783" xr:uid="{00000000-0005-0000-0000-0000DE010000}"/>
    <cellStyle name="20% - Accent3 6 4" xfId="12633" xr:uid="{00000000-0005-0000-0000-0000DF010000}"/>
    <cellStyle name="20% - Accent3 7" xfId="1905" xr:uid="{00000000-0005-0000-0000-0000E0010000}"/>
    <cellStyle name="20% - Accent3 7 2" xfId="4660" xr:uid="{00000000-0005-0000-0000-0000E1010000}"/>
    <cellStyle name="20% - Accent3 7 2 2" xfId="5769" xr:uid="{00000000-0005-0000-0000-0000E2010000}"/>
    <cellStyle name="20% - Accent3 7 2 2 2" xfId="16784" xr:uid="{00000000-0005-0000-0000-0000E3010000}"/>
    <cellStyle name="20% - Accent3 7 2 3" xfId="15675" xr:uid="{00000000-0005-0000-0000-0000E4010000}"/>
    <cellStyle name="20% - Accent3 7 3" xfId="5770" xr:uid="{00000000-0005-0000-0000-0000E5010000}"/>
    <cellStyle name="20% - Accent3 7 3 2" xfId="16785" xr:uid="{00000000-0005-0000-0000-0000E6010000}"/>
    <cellStyle name="20% - Accent3 7 4" xfId="12927" xr:uid="{00000000-0005-0000-0000-0000E7010000}"/>
    <cellStyle name="20% - Accent3 8" xfId="1941" xr:uid="{00000000-0005-0000-0000-0000E8010000}"/>
    <cellStyle name="20% - Accent3 8 2" xfId="4692" xr:uid="{00000000-0005-0000-0000-0000E9010000}"/>
    <cellStyle name="20% - Accent3 8 2 2" xfId="5771" xr:uid="{00000000-0005-0000-0000-0000EA010000}"/>
    <cellStyle name="20% - Accent3 8 2 2 2" xfId="16786" xr:uid="{00000000-0005-0000-0000-0000EB010000}"/>
    <cellStyle name="20% - Accent3 8 2 3" xfId="15707" xr:uid="{00000000-0005-0000-0000-0000EC010000}"/>
    <cellStyle name="20% - Accent3 8 3" xfId="5772" xr:uid="{00000000-0005-0000-0000-0000ED010000}"/>
    <cellStyle name="20% - Accent3 8 3 2" xfId="16787" xr:uid="{00000000-0005-0000-0000-0000EE010000}"/>
    <cellStyle name="20% - Accent3 8 4" xfId="12959" xr:uid="{00000000-0005-0000-0000-0000EF010000}"/>
    <cellStyle name="20% - Accent3 9" xfId="2246" xr:uid="{00000000-0005-0000-0000-0000F0010000}"/>
    <cellStyle name="20% - Accent3 9 2" xfId="4995" xr:uid="{00000000-0005-0000-0000-0000F1010000}"/>
    <cellStyle name="20% - Accent3 9 2 2" xfId="5773" xr:uid="{00000000-0005-0000-0000-0000F2010000}"/>
    <cellStyle name="20% - Accent3 9 2 2 2" xfId="16788" xr:uid="{00000000-0005-0000-0000-0000F3010000}"/>
    <cellStyle name="20% - Accent3 9 2 3" xfId="16010" xr:uid="{00000000-0005-0000-0000-0000F4010000}"/>
    <cellStyle name="20% - Accent3 9 3" xfId="5774" xr:uid="{00000000-0005-0000-0000-0000F5010000}"/>
    <cellStyle name="20% - Accent3 9 3 2" xfId="16789" xr:uid="{00000000-0005-0000-0000-0000F6010000}"/>
    <cellStyle name="20% - Accent3 9 4" xfId="13262" xr:uid="{00000000-0005-0000-0000-0000F7010000}"/>
    <cellStyle name="20% - Accent4" xfId="38" xr:uid="{00000000-0005-0000-0000-0000F8010000}"/>
    <cellStyle name="20% - Accent4 10" xfId="2826" xr:uid="{00000000-0005-0000-0000-0000F9010000}"/>
    <cellStyle name="20% - Accent4 10 2" xfId="5574" xr:uid="{00000000-0005-0000-0000-0000FA010000}"/>
    <cellStyle name="20% - Accent4 10 2 2" xfId="5775" xr:uid="{00000000-0005-0000-0000-0000FB010000}"/>
    <cellStyle name="20% - Accent4 10 2 2 2" xfId="16790" xr:uid="{00000000-0005-0000-0000-0000FC010000}"/>
    <cellStyle name="20% - Accent4 10 2 3" xfId="16589" xr:uid="{00000000-0005-0000-0000-0000FD010000}"/>
    <cellStyle name="20% - Accent4 10 3" xfId="5776" xr:uid="{00000000-0005-0000-0000-0000FE010000}"/>
    <cellStyle name="20% - Accent4 10 3 2" xfId="16791" xr:uid="{00000000-0005-0000-0000-0000FF010000}"/>
    <cellStyle name="20% - Accent4 10 4" xfId="13841" xr:uid="{00000000-0005-0000-0000-000000020000}"/>
    <cellStyle name="20% - Accent4 11" xfId="2843" xr:uid="{00000000-0005-0000-0000-000001020000}"/>
    <cellStyle name="20% - Accent4 11 2" xfId="5591" xr:uid="{00000000-0005-0000-0000-000002020000}"/>
    <cellStyle name="20% - Accent4 11 2 2" xfId="5777" xr:uid="{00000000-0005-0000-0000-000003020000}"/>
    <cellStyle name="20% - Accent4 11 2 2 2" xfId="16792" xr:uid="{00000000-0005-0000-0000-000004020000}"/>
    <cellStyle name="20% - Accent4 11 2 3" xfId="16606" xr:uid="{00000000-0005-0000-0000-000005020000}"/>
    <cellStyle name="20% - Accent4 11 3" xfId="5778" xr:uid="{00000000-0005-0000-0000-000006020000}"/>
    <cellStyle name="20% - Accent4 11 3 2" xfId="16793" xr:uid="{00000000-0005-0000-0000-000007020000}"/>
    <cellStyle name="20% - Accent4 11 4" xfId="13858" xr:uid="{00000000-0005-0000-0000-000008020000}"/>
    <cellStyle name="20% - Accent4 12" xfId="2904" xr:uid="{00000000-0005-0000-0000-000009020000}"/>
    <cellStyle name="20% - Accent4 12 2" xfId="5779" xr:uid="{00000000-0005-0000-0000-00000A020000}"/>
    <cellStyle name="20% - Accent4 12 2 2" xfId="16794" xr:uid="{00000000-0005-0000-0000-00000B020000}"/>
    <cellStyle name="20% - Accent4 12 3" xfId="13919" xr:uid="{00000000-0005-0000-0000-00000C020000}"/>
    <cellStyle name="20% - Accent4 13" xfId="5780" xr:uid="{00000000-0005-0000-0000-00000D020000}"/>
    <cellStyle name="20% - Accent4 13 2" xfId="16795" xr:uid="{00000000-0005-0000-0000-00000E020000}"/>
    <cellStyle name="20% - Accent4 14" xfId="11173" xr:uid="{00000000-0005-0000-0000-00000F020000}"/>
    <cellStyle name="20% - Accent4 2" xfId="281" xr:uid="{00000000-0005-0000-0000-000010020000}"/>
    <cellStyle name="20% - Accent4 2 10" xfId="11313" xr:uid="{00000000-0005-0000-0000-000011020000}"/>
    <cellStyle name="20% - Accent4 2 2" xfId="584" xr:uid="{00000000-0005-0000-0000-000012020000}"/>
    <cellStyle name="20% - Accent4 2 2 2" xfId="1167" xr:uid="{00000000-0005-0000-0000-000013020000}"/>
    <cellStyle name="20% - Accent4 2 2 2 2" xfId="3923" xr:uid="{00000000-0005-0000-0000-000014020000}"/>
    <cellStyle name="20% - Accent4 2 2 2 2 2" xfId="5781" xr:uid="{00000000-0005-0000-0000-000015020000}"/>
    <cellStyle name="20% - Accent4 2 2 2 2 2 2" xfId="16796" xr:uid="{00000000-0005-0000-0000-000016020000}"/>
    <cellStyle name="20% - Accent4 2 2 2 2 3" xfId="14938" xr:uid="{00000000-0005-0000-0000-000017020000}"/>
    <cellStyle name="20% - Accent4 2 2 2 3" xfId="5782" xr:uid="{00000000-0005-0000-0000-000018020000}"/>
    <cellStyle name="20% - Accent4 2 2 2 3 2" xfId="16797" xr:uid="{00000000-0005-0000-0000-000019020000}"/>
    <cellStyle name="20% - Accent4 2 2 2 4" xfId="12190" xr:uid="{00000000-0005-0000-0000-00001A020000}"/>
    <cellStyle name="20% - Accent4 2 2 3" xfId="2681" xr:uid="{00000000-0005-0000-0000-00001B020000}"/>
    <cellStyle name="20% - Accent4 2 2 3 2" xfId="5429" xr:uid="{00000000-0005-0000-0000-00001C020000}"/>
    <cellStyle name="20% - Accent4 2 2 3 2 2" xfId="5783" xr:uid="{00000000-0005-0000-0000-00001D020000}"/>
    <cellStyle name="20% - Accent4 2 2 3 2 2 2" xfId="16798" xr:uid="{00000000-0005-0000-0000-00001E020000}"/>
    <cellStyle name="20% - Accent4 2 2 3 2 3" xfId="16444" xr:uid="{00000000-0005-0000-0000-00001F020000}"/>
    <cellStyle name="20% - Accent4 2 2 3 3" xfId="5784" xr:uid="{00000000-0005-0000-0000-000020020000}"/>
    <cellStyle name="20% - Accent4 2 2 3 3 2" xfId="16799" xr:uid="{00000000-0005-0000-0000-000021020000}"/>
    <cellStyle name="20% - Accent4 2 2 3 4" xfId="13696" xr:uid="{00000000-0005-0000-0000-000022020000}"/>
    <cellStyle name="20% - Accent4 2 2 4" xfId="3340" xr:uid="{00000000-0005-0000-0000-000023020000}"/>
    <cellStyle name="20% - Accent4 2 2 4 2" xfId="5785" xr:uid="{00000000-0005-0000-0000-000024020000}"/>
    <cellStyle name="20% - Accent4 2 2 4 2 2" xfId="16800" xr:uid="{00000000-0005-0000-0000-000025020000}"/>
    <cellStyle name="20% - Accent4 2 2 4 3" xfId="14355" xr:uid="{00000000-0005-0000-0000-000026020000}"/>
    <cellStyle name="20% - Accent4 2 2 5" xfId="5786" xr:uid="{00000000-0005-0000-0000-000027020000}"/>
    <cellStyle name="20% - Accent4 2 2 5 2" xfId="16801" xr:uid="{00000000-0005-0000-0000-000028020000}"/>
    <cellStyle name="20% - Accent4 2 2 6" xfId="11607" xr:uid="{00000000-0005-0000-0000-000029020000}"/>
    <cellStyle name="20% - Accent4 2 3" xfId="873" xr:uid="{00000000-0005-0000-0000-00002A020000}"/>
    <cellStyle name="20% - Accent4 2 3 2" xfId="3629" xr:uid="{00000000-0005-0000-0000-00002B020000}"/>
    <cellStyle name="20% - Accent4 2 3 2 2" xfId="5787" xr:uid="{00000000-0005-0000-0000-00002C020000}"/>
    <cellStyle name="20% - Accent4 2 3 2 2 2" xfId="16802" xr:uid="{00000000-0005-0000-0000-00002D020000}"/>
    <cellStyle name="20% - Accent4 2 3 2 3" xfId="14644" xr:uid="{00000000-0005-0000-0000-00002E020000}"/>
    <cellStyle name="20% - Accent4 2 3 3" xfId="5788" xr:uid="{00000000-0005-0000-0000-00002F020000}"/>
    <cellStyle name="20% - Accent4 2 3 3 2" xfId="16803" xr:uid="{00000000-0005-0000-0000-000030020000}"/>
    <cellStyle name="20% - Accent4 2 3 4" xfId="11896" xr:uid="{00000000-0005-0000-0000-000031020000}"/>
    <cellStyle name="20% - Accent4 2 4" xfId="1463" xr:uid="{00000000-0005-0000-0000-000032020000}"/>
    <cellStyle name="20% - Accent4 2 4 2" xfId="4218" xr:uid="{00000000-0005-0000-0000-000033020000}"/>
    <cellStyle name="20% - Accent4 2 4 2 2" xfId="5789" xr:uid="{00000000-0005-0000-0000-000034020000}"/>
    <cellStyle name="20% - Accent4 2 4 2 2 2" xfId="16804" xr:uid="{00000000-0005-0000-0000-000035020000}"/>
    <cellStyle name="20% - Accent4 2 4 2 3" xfId="15233" xr:uid="{00000000-0005-0000-0000-000036020000}"/>
    <cellStyle name="20% - Accent4 2 4 3" xfId="5790" xr:uid="{00000000-0005-0000-0000-000037020000}"/>
    <cellStyle name="20% - Accent4 2 4 3 2" xfId="16805" xr:uid="{00000000-0005-0000-0000-000038020000}"/>
    <cellStyle name="20% - Accent4 2 4 4" xfId="12485" xr:uid="{00000000-0005-0000-0000-000039020000}"/>
    <cellStyle name="20% - Accent4 2 5" xfId="1756" xr:uid="{00000000-0005-0000-0000-00003A020000}"/>
    <cellStyle name="20% - Accent4 2 5 2" xfId="4511" xr:uid="{00000000-0005-0000-0000-00003B020000}"/>
    <cellStyle name="20% - Accent4 2 5 2 2" xfId="5791" xr:uid="{00000000-0005-0000-0000-00003C020000}"/>
    <cellStyle name="20% - Accent4 2 5 2 2 2" xfId="16806" xr:uid="{00000000-0005-0000-0000-00003D020000}"/>
    <cellStyle name="20% - Accent4 2 5 2 3" xfId="15526" xr:uid="{00000000-0005-0000-0000-00003E020000}"/>
    <cellStyle name="20% - Accent4 2 5 3" xfId="5792" xr:uid="{00000000-0005-0000-0000-00003F020000}"/>
    <cellStyle name="20% - Accent4 2 5 3 2" xfId="16807" xr:uid="{00000000-0005-0000-0000-000040020000}"/>
    <cellStyle name="20% - Accent4 2 5 4" xfId="12778" xr:uid="{00000000-0005-0000-0000-000041020000}"/>
    <cellStyle name="20% - Accent4 2 6" xfId="2088" xr:uid="{00000000-0005-0000-0000-000042020000}"/>
    <cellStyle name="20% - Accent4 2 6 2" xfId="4837" xr:uid="{00000000-0005-0000-0000-000043020000}"/>
    <cellStyle name="20% - Accent4 2 6 2 2" xfId="5793" xr:uid="{00000000-0005-0000-0000-000044020000}"/>
    <cellStyle name="20% - Accent4 2 6 2 2 2" xfId="16808" xr:uid="{00000000-0005-0000-0000-000045020000}"/>
    <cellStyle name="20% - Accent4 2 6 2 3" xfId="15852" xr:uid="{00000000-0005-0000-0000-000046020000}"/>
    <cellStyle name="20% - Accent4 2 6 3" xfId="5794" xr:uid="{00000000-0005-0000-0000-000047020000}"/>
    <cellStyle name="20% - Accent4 2 6 3 2" xfId="16809" xr:uid="{00000000-0005-0000-0000-000048020000}"/>
    <cellStyle name="20% - Accent4 2 6 4" xfId="13104" xr:uid="{00000000-0005-0000-0000-000049020000}"/>
    <cellStyle name="20% - Accent4 2 7" xfId="2392" xr:uid="{00000000-0005-0000-0000-00004A020000}"/>
    <cellStyle name="20% - Accent4 2 7 2" xfId="5140" xr:uid="{00000000-0005-0000-0000-00004B020000}"/>
    <cellStyle name="20% - Accent4 2 7 2 2" xfId="5795" xr:uid="{00000000-0005-0000-0000-00004C020000}"/>
    <cellStyle name="20% - Accent4 2 7 2 2 2" xfId="16810" xr:uid="{00000000-0005-0000-0000-00004D020000}"/>
    <cellStyle name="20% - Accent4 2 7 2 3" xfId="16155" xr:uid="{00000000-0005-0000-0000-00004E020000}"/>
    <cellStyle name="20% - Accent4 2 7 3" xfId="5796" xr:uid="{00000000-0005-0000-0000-00004F020000}"/>
    <cellStyle name="20% - Accent4 2 7 3 2" xfId="16811" xr:uid="{00000000-0005-0000-0000-000050020000}"/>
    <cellStyle name="20% - Accent4 2 7 4" xfId="13407" xr:uid="{00000000-0005-0000-0000-000051020000}"/>
    <cellStyle name="20% - Accent4 2 8" xfId="3046" xr:uid="{00000000-0005-0000-0000-000052020000}"/>
    <cellStyle name="20% - Accent4 2 8 2" xfId="5797" xr:uid="{00000000-0005-0000-0000-000053020000}"/>
    <cellStyle name="20% - Accent4 2 8 2 2" xfId="16812" xr:uid="{00000000-0005-0000-0000-000054020000}"/>
    <cellStyle name="20% - Accent4 2 8 3" xfId="14061" xr:uid="{00000000-0005-0000-0000-000055020000}"/>
    <cellStyle name="20% - Accent4 2 9" xfId="5798" xr:uid="{00000000-0005-0000-0000-000056020000}"/>
    <cellStyle name="20% - Accent4 2 9 2" xfId="16813" xr:uid="{00000000-0005-0000-0000-000057020000}"/>
    <cellStyle name="20% - Accent4 3" xfId="438" xr:uid="{00000000-0005-0000-0000-000058020000}"/>
    <cellStyle name="20% - Accent4 3 2" xfId="1024" xr:uid="{00000000-0005-0000-0000-000059020000}"/>
    <cellStyle name="20% - Accent4 3 2 2" xfId="3780" xr:uid="{00000000-0005-0000-0000-00005A020000}"/>
    <cellStyle name="20% - Accent4 3 2 2 2" xfId="5799" xr:uid="{00000000-0005-0000-0000-00005B020000}"/>
    <cellStyle name="20% - Accent4 3 2 2 2 2" xfId="16814" xr:uid="{00000000-0005-0000-0000-00005C020000}"/>
    <cellStyle name="20% - Accent4 3 2 2 3" xfId="14795" xr:uid="{00000000-0005-0000-0000-00005D020000}"/>
    <cellStyle name="20% - Accent4 3 2 3" xfId="5800" xr:uid="{00000000-0005-0000-0000-00005E020000}"/>
    <cellStyle name="20% - Accent4 3 2 3 2" xfId="16815" xr:uid="{00000000-0005-0000-0000-00005F020000}"/>
    <cellStyle name="20% - Accent4 3 2 4" xfId="12047" xr:uid="{00000000-0005-0000-0000-000060020000}"/>
    <cellStyle name="20% - Accent4 3 3" xfId="2540" xr:uid="{00000000-0005-0000-0000-000061020000}"/>
    <cellStyle name="20% - Accent4 3 3 2" xfId="5288" xr:uid="{00000000-0005-0000-0000-000062020000}"/>
    <cellStyle name="20% - Accent4 3 3 2 2" xfId="5801" xr:uid="{00000000-0005-0000-0000-000063020000}"/>
    <cellStyle name="20% - Accent4 3 3 2 2 2" xfId="16816" xr:uid="{00000000-0005-0000-0000-000064020000}"/>
    <cellStyle name="20% - Accent4 3 3 2 3" xfId="16303" xr:uid="{00000000-0005-0000-0000-000065020000}"/>
    <cellStyle name="20% - Accent4 3 3 3" xfId="5802" xr:uid="{00000000-0005-0000-0000-000066020000}"/>
    <cellStyle name="20% - Accent4 3 3 3 2" xfId="16817" xr:uid="{00000000-0005-0000-0000-000067020000}"/>
    <cellStyle name="20% - Accent4 3 3 4" xfId="13555" xr:uid="{00000000-0005-0000-0000-000068020000}"/>
    <cellStyle name="20% - Accent4 3 4" xfId="3197" xr:uid="{00000000-0005-0000-0000-000069020000}"/>
    <cellStyle name="20% - Accent4 3 4 2" xfId="5803" xr:uid="{00000000-0005-0000-0000-00006A020000}"/>
    <cellStyle name="20% - Accent4 3 4 2 2" xfId="16818" xr:uid="{00000000-0005-0000-0000-00006B020000}"/>
    <cellStyle name="20% - Accent4 3 4 3" xfId="14212" xr:uid="{00000000-0005-0000-0000-00006C020000}"/>
    <cellStyle name="20% - Accent4 3 5" xfId="5804" xr:uid="{00000000-0005-0000-0000-00006D020000}"/>
    <cellStyle name="20% - Accent4 3 5 2" xfId="16819" xr:uid="{00000000-0005-0000-0000-00006E020000}"/>
    <cellStyle name="20% - Accent4 3 6" xfId="11464" xr:uid="{00000000-0005-0000-0000-00006F020000}"/>
    <cellStyle name="20% - Accent4 4" xfId="732" xr:uid="{00000000-0005-0000-0000-000070020000}"/>
    <cellStyle name="20% - Accent4 4 2" xfId="3488" xr:uid="{00000000-0005-0000-0000-000071020000}"/>
    <cellStyle name="20% - Accent4 4 2 2" xfId="5805" xr:uid="{00000000-0005-0000-0000-000072020000}"/>
    <cellStyle name="20% - Accent4 4 2 2 2" xfId="16820" xr:uid="{00000000-0005-0000-0000-000073020000}"/>
    <cellStyle name="20% - Accent4 4 2 3" xfId="14503" xr:uid="{00000000-0005-0000-0000-000074020000}"/>
    <cellStyle name="20% - Accent4 4 3" xfId="5806" xr:uid="{00000000-0005-0000-0000-000075020000}"/>
    <cellStyle name="20% - Accent4 4 3 2" xfId="16821" xr:uid="{00000000-0005-0000-0000-000076020000}"/>
    <cellStyle name="20% - Accent4 4 4" xfId="11755" xr:uid="{00000000-0005-0000-0000-000077020000}"/>
    <cellStyle name="20% - Accent4 5" xfId="1319" xr:uid="{00000000-0005-0000-0000-000078020000}"/>
    <cellStyle name="20% - Accent4 5 2" xfId="4075" xr:uid="{00000000-0005-0000-0000-000079020000}"/>
    <cellStyle name="20% - Accent4 5 2 2" xfId="5807" xr:uid="{00000000-0005-0000-0000-00007A020000}"/>
    <cellStyle name="20% - Accent4 5 2 2 2" xfId="16822" xr:uid="{00000000-0005-0000-0000-00007B020000}"/>
    <cellStyle name="20% - Accent4 5 2 3" xfId="15090" xr:uid="{00000000-0005-0000-0000-00007C020000}"/>
    <cellStyle name="20% - Accent4 5 3" xfId="5808" xr:uid="{00000000-0005-0000-0000-00007D020000}"/>
    <cellStyle name="20% - Accent4 5 3 2" xfId="16823" xr:uid="{00000000-0005-0000-0000-00007E020000}"/>
    <cellStyle name="20% - Accent4 5 4" xfId="12342" xr:uid="{00000000-0005-0000-0000-00007F020000}"/>
    <cellStyle name="20% - Accent4 6" xfId="1613" xr:uid="{00000000-0005-0000-0000-000080020000}"/>
    <cellStyle name="20% - Accent4 6 2" xfId="4368" xr:uid="{00000000-0005-0000-0000-000081020000}"/>
    <cellStyle name="20% - Accent4 6 2 2" xfId="5809" xr:uid="{00000000-0005-0000-0000-000082020000}"/>
    <cellStyle name="20% - Accent4 6 2 2 2" xfId="16824" xr:uid="{00000000-0005-0000-0000-000083020000}"/>
    <cellStyle name="20% - Accent4 6 2 3" xfId="15383" xr:uid="{00000000-0005-0000-0000-000084020000}"/>
    <cellStyle name="20% - Accent4 6 3" xfId="5810" xr:uid="{00000000-0005-0000-0000-000085020000}"/>
    <cellStyle name="20% - Accent4 6 3 2" xfId="16825" xr:uid="{00000000-0005-0000-0000-000086020000}"/>
    <cellStyle name="20% - Accent4 6 4" xfId="12635" xr:uid="{00000000-0005-0000-0000-000087020000}"/>
    <cellStyle name="20% - Accent4 7" xfId="1907" xr:uid="{00000000-0005-0000-0000-000088020000}"/>
    <cellStyle name="20% - Accent4 7 2" xfId="4662" xr:uid="{00000000-0005-0000-0000-000089020000}"/>
    <cellStyle name="20% - Accent4 7 2 2" xfId="5811" xr:uid="{00000000-0005-0000-0000-00008A020000}"/>
    <cellStyle name="20% - Accent4 7 2 2 2" xfId="16826" xr:uid="{00000000-0005-0000-0000-00008B020000}"/>
    <cellStyle name="20% - Accent4 7 2 3" xfId="15677" xr:uid="{00000000-0005-0000-0000-00008C020000}"/>
    <cellStyle name="20% - Accent4 7 3" xfId="5812" xr:uid="{00000000-0005-0000-0000-00008D020000}"/>
    <cellStyle name="20% - Accent4 7 3 2" xfId="16827" xr:uid="{00000000-0005-0000-0000-00008E020000}"/>
    <cellStyle name="20% - Accent4 7 4" xfId="12929" xr:uid="{00000000-0005-0000-0000-00008F020000}"/>
    <cellStyle name="20% - Accent4 8" xfId="1943" xr:uid="{00000000-0005-0000-0000-000090020000}"/>
    <cellStyle name="20% - Accent4 8 2" xfId="4694" xr:uid="{00000000-0005-0000-0000-000091020000}"/>
    <cellStyle name="20% - Accent4 8 2 2" xfId="5813" xr:uid="{00000000-0005-0000-0000-000092020000}"/>
    <cellStyle name="20% - Accent4 8 2 2 2" xfId="16828" xr:uid="{00000000-0005-0000-0000-000093020000}"/>
    <cellStyle name="20% - Accent4 8 2 3" xfId="15709" xr:uid="{00000000-0005-0000-0000-000094020000}"/>
    <cellStyle name="20% - Accent4 8 3" xfId="5814" xr:uid="{00000000-0005-0000-0000-000095020000}"/>
    <cellStyle name="20% - Accent4 8 3 2" xfId="16829" xr:uid="{00000000-0005-0000-0000-000096020000}"/>
    <cellStyle name="20% - Accent4 8 4" xfId="12961" xr:uid="{00000000-0005-0000-0000-000097020000}"/>
    <cellStyle name="20% - Accent4 9" xfId="2248" xr:uid="{00000000-0005-0000-0000-000098020000}"/>
    <cellStyle name="20% - Accent4 9 2" xfId="4997" xr:uid="{00000000-0005-0000-0000-000099020000}"/>
    <cellStyle name="20% - Accent4 9 2 2" xfId="5815" xr:uid="{00000000-0005-0000-0000-00009A020000}"/>
    <cellStyle name="20% - Accent4 9 2 2 2" xfId="16830" xr:uid="{00000000-0005-0000-0000-00009B020000}"/>
    <cellStyle name="20% - Accent4 9 2 3" xfId="16012" xr:uid="{00000000-0005-0000-0000-00009C020000}"/>
    <cellStyle name="20% - Accent4 9 3" xfId="5816" xr:uid="{00000000-0005-0000-0000-00009D020000}"/>
    <cellStyle name="20% - Accent4 9 3 2" xfId="16831" xr:uid="{00000000-0005-0000-0000-00009E020000}"/>
    <cellStyle name="20% - Accent4 9 4" xfId="13264" xr:uid="{00000000-0005-0000-0000-00009F020000}"/>
    <cellStyle name="20% - Accent5 2" xfId="11" xr:uid="{00000000-0005-0000-0000-0000A0020000}"/>
    <cellStyle name="20% - Accent5 2 10" xfId="1624" xr:uid="{00000000-0005-0000-0000-0000A1020000}"/>
    <cellStyle name="20% - Accent5 2 10 2" xfId="4379" xr:uid="{00000000-0005-0000-0000-0000A2020000}"/>
    <cellStyle name="20% - Accent5 2 10 2 2" xfId="5817" xr:uid="{00000000-0005-0000-0000-0000A3020000}"/>
    <cellStyle name="20% - Accent5 2 10 2 2 2" xfId="16832" xr:uid="{00000000-0005-0000-0000-0000A4020000}"/>
    <cellStyle name="20% - Accent5 2 10 2 3" xfId="15394" xr:uid="{00000000-0005-0000-0000-0000A5020000}"/>
    <cellStyle name="20% - Accent5 2 10 3" xfId="5818" xr:uid="{00000000-0005-0000-0000-0000A6020000}"/>
    <cellStyle name="20% - Accent5 2 10 3 2" xfId="16833" xr:uid="{00000000-0005-0000-0000-0000A7020000}"/>
    <cellStyle name="20% - Accent5 2 10 4" xfId="12646" xr:uid="{00000000-0005-0000-0000-0000A8020000}"/>
    <cellStyle name="20% - Accent5 2 11" xfId="1914" xr:uid="{00000000-0005-0000-0000-0000A9020000}"/>
    <cellStyle name="20% - Accent5 2 11 2" xfId="4668" xr:uid="{00000000-0005-0000-0000-0000AA020000}"/>
    <cellStyle name="20% - Accent5 2 11 2 2" xfId="5819" xr:uid="{00000000-0005-0000-0000-0000AB020000}"/>
    <cellStyle name="20% - Accent5 2 11 2 2 2" xfId="16834" xr:uid="{00000000-0005-0000-0000-0000AC020000}"/>
    <cellStyle name="20% - Accent5 2 11 2 3" xfId="15683" xr:uid="{00000000-0005-0000-0000-0000AD020000}"/>
    <cellStyle name="20% - Accent5 2 11 3" xfId="5820" xr:uid="{00000000-0005-0000-0000-0000AE020000}"/>
    <cellStyle name="20% - Accent5 2 11 3 2" xfId="16835" xr:uid="{00000000-0005-0000-0000-0000AF020000}"/>
    <cellStyle name="20% - Accent5 2 11 4" xfId="12935" xr:uid="{00000000-0005-0000-0000-0000B0020000}"/>
    <cellStyle name="20% - Accent5 2 12" xfId="1954" xr:uid="{00000000-0005-0000-0000-0000B1020000}"/>
    <cellStyle name="20% - Accent5 2 12 2" xfId="4705" xr:uid="{00000000-0005-0000-0000-0000B2020000}"/>
    <cellStyle name="20% - Accent5 2 12 2 2" xfId="5821" xr:uid="{00000000-0005-0000-0000-0000B3020000}"/>
    <cellStyle name="20% - Accent5 2 12 2 2 2" xfId="16836" xr:uid="{00000000-0005-0000-0000-0000B4020000}"/>
    <cellStyle name="20% - Accent5 2 12 2 3" xfId="15720" xr:uid="{00000000-0005-0000-0000-0000B5020000}"/>
    <cellStyle name="20% - Accent5 2 12 3" xfId="5822" xr:uid="{00000000-0005-0000-0000-0000B6020000}"/>
    <cellStyle name="20% - Accent5 2 12 3 2" xfId="16837" xr:uid="{00000000-0005-0000-0000-0000B7020000}"/>
    <cellStyle name="20% - Accent5 2 12 4" xfId="12972" xr:uid="{00000000-0005-0000-0000-0000B8020000}"/>
    <cellStyle name="20% - Accent5 2 13" xfId="2234" xr:uid="{00000000-0005-0000-0000-0000B9020000}"/>
    <cellStyle name="20% - Accent5 2 13 2" xfId="4983" xr:uid="{00000000-0005-0000-0000-0000BA020000}"/>
    <cellStyle name="20% - Accent5 2 13 2 2" xfId="5823" xr:uid="{00000000-0005-0000-0000-0000BB020000}"/>
    <cellStyle name="20% - Accent5 2 13 2 2 2" xfId="16838" xr:uid="{00000000-0005-0000-0000-0000BC020000}"/>
    <cellStyle name="20% - Accent5 2 13 2 3" xfId="15998" xr:uid="{00000000-0005-0000-0000-0000BD020000}"/>
    <cellStyle name="20% - Accent5 2 13 3" xfId="5824" xr:uid="{00000000-0005-0000-0000-0000BE020000}"/>
    <cellStyle name="20% - Accent5 2 13 3 2" xfId="16839" xr:uid="{00000000-0005-0000-0000-0000BF020000}"/>
    <cellStyle name="20% - Accent5 2 13 4" xfId="13250" xr:uid="{00000000-0005-0000-0000-0000C0020000}"/>
    <cellStyle name="20% - Accent5 2 14" xfId="2831" xr:uid="{00000000-0005-0000-0000-0000C1020000}"/>
    <cellStyle name="20% - Accent5 2 14 2" xfId="5579" xr:uid="{00000000-0005-0000-0000-0000C2020000}"/>
    <cellStyle name="20% - Accent5 2 14 2 2" xfId="5825" xr:uid="{00000000-0005-0000-0000-0000C3020000}"/>
    <cellStyle name="20% - Accent5 2 14 2 2 2" xfId="16840" xr:uid="{00000000-0005-0000-0000-0000C4020000}"/>
    <cellStyle name="20% - Accent5 2 14 2 3" xfId="16594" xr:uid="{00000000-0005-0000-0000-0000C5020000}"/>
    <cellStyle name="20% - Accent5 2 14 3" xfId="5826" xr:uid="{00000000-0005-0000-0000-0000C6020000}"/>
    <cellStyle name="20% - Accent5 2 14 3 2" xfId="16841" xr:uid="{00000000-0005-0000-0000-0000C7020000}"/>
    <cellStyle name="20% - Accent5 2 14 4" xfId="13846" xr:uid="{00000000-0005-0000-0000-0000C8020000}"/>
    <cellStyle name="20% - Accent5 2 15" xfId="2851" xr:uid="{00000000-0005-0000-0000-0000C9020000}"/>
    <cellStyle name="20% - Accent5 2 15 2" xfId="5599" xr:uid="{00000000-0005-0000-0000-0000CA020000}"/>
    <cellStyle name="20% - Accent5 2 15 2 2" xfId="5827" xr:uid="{00000000-0005-0000-0000-0000CB020000}"/>
    <cellStyle name="20% - Accent5 2 15 2 2 2" xfId="16842" xr:uid="{00000000-0005-0000-0000-0000CC020000}"/>
    <cellStyle name="20% - Accent5 2 15 2 3" xfId="16614" xr:uid="{00000000-0005-0000-0000-0000CD020000}"/>
    <cellStyle name="20% - Accent5 2 15 3" xfId="5828" xr:uid="{00000000-0005-0000-0000-0000CE020000}"/>
    <cellStyle name="20% - Accent5 2 15 3 2" xfId="16843" xr:uid="{00000000-0005-0000-0000-0000CF020000}"/>
    <cellStyle name="20% - Accent5 2 15 4" xfId="13866" xr:uid="{00000000-0005-0000-0000-0000D0020000}"/>
    <cellStyle name="20% - Accent5 2 16" xfId="2912" xr:uid="{00000000-0005-0000-0000-0000D1020000}"/>
    <cellStyle name="20% - Accent5 2 16 2" xfId="5829" xr:uid="{00000000-0005-0000-0000-0000D2020000}"/>
    <cellStyle name="20% - Accent5 2 16 2 2" xfId="16844" xr:uid="{00000000-0005-0000-0000-0000D3020000}"/>
    <cellStyle name="20% - Accent5 2 16 3" xfId="13927" xr:uid="{00000000-0005-0000-0000-0000D4020000}"/>
    <cellStyle name="20% - Accent5 2 17" xfId="5830" xr:uid="{00000000-0005-0000-0000-0000D5020000}"/>
    <cellStyle name="20% - Accent5 2 17 2" xfId="16845" xr:uid="{00000000-0005-0000-0000-0000D6020000}"/>
    <cellStyle name="20% - Accent5 2 18" xfId="11150" xr:uid="{00000000-0005-0000-0000-0000D7020000}"/>
    <cellStyle name="20% - Accent5 2 18 2" xfId="22164" xr:uid="{00000000-0005-0000-0000-0000D8020000}"/>
    <cellStyle name="20% - Accent5 2 19" xfId="11181" xr:uid="{00000000-0005-0000-0000-0000D9020000}"/>
    <cellStyle name="20% - Accent5 2 2" xfId="13" xr:uid="{00000000-0005-0000-0000-0000DA020000}"/>
    <cellStyle name="20% - Accent5 2 2 10" xfId="2969" xr:uid="{00000000-0005-0000-0000-0000DB020000}"/>
    <cellStyle name="20% - Accent5 2 2 10 2" xfId="5831" xr:uid="{00000000-0005-0000-0000-0000DC020000}"/>
    <cellStyle name="20% - Accent5 2 2 10 2 2" xfId="16846" xr:uid="{00000000-0005-0000-0000-0000DD020000}"/>
    <cellStyle name="20% - Accent5 2 2 10 3" xfId="13984" xr:uid="{00000000-0005-0000-0000-0000DE020000}"/>
    <cellStyle name="20% - Accent5 2 2 11" xfId="5832" xr:uid="{00000000-0005-0000-0000-0000DF020000}"/>
    <cellStyle name="20% - Accent5 2 2 11 2" xfId="16847" xr:uid="{00000000-0005-0000-0000-0000E0020000}"/>
    <cellStyle name="20% - Accent5 2 2 12" xfId="11236" xr:uid="{00000000-0005-0000-0000-0000E1020000}"/>
    <cellStyle name="20% - Accent5 2 2 13" xfId="163" xr:uid="{00000000-0005-0000-0000-0000E2020000}"/>
    <cellStyle name="20% - Accent5 2 2 2" xfId="220" xr:uid="{00000000-0005-0000-0000-0000E3020000}"/>
    <cellStyle name="20% - Accent5 2 2 2 10" xfId="5833" xr:uid="{00000000-0005-0000-0000-0000E4020000}"/>
    <cellStyle name="20% - Accent5 2 2 2 10 2" xfId="16848" xr:uid="{00000000-0005-0000-0000-0000E5020000}"/>
    <cellStyle name="20% - Accent5 2 2 2 11" xfId="11269" xr:uid="{00000000-0005-0000-0000-0000E6020000}"/>
    <cellStyle name="20% - Accent5 2 2 2 2" xfId="380" xr:uid="{00000000-0005-0000-0000-0000E7020000}"/>
    <cellStyle name="20% - Accent5 2 2 2 2 10" xfId="11412" xr:uid="{00000000-0005-0000-0000-0000E8020000}"/>
    <cellStyle name="20% - Accent5 2 2 2 2 2" xfId="683" xr:uid="{00000000-0005-0000-0000-0000E9020000}"/>
    <cellStyle name="20% - Accent5 2 2 2 2 2 2" xfId="1266" xr:uid="{00000000-0005-0000-0000-0000EA020000}"/>
    <cellStyle name="20% - Accent5 2 2 2 2 2 2 2" xfId="4022" xr:uid="{00000000-0005-0000-0000-0000EB020000}"/>
    <cellStyle name="20% - Accent5 2 2 2 2 2 2 2 2" xfId="5834" xr:uid="{00000000-0005-0000-0000-0000EC020000}"/>
    <cellStyle name="20% - Accent5 2 2 2 2 2 2 2 2 2" xfId="16849" xr:uid="{00000000-0005-0000-0000-0000ED020000}"/>
    <cellStyle name="20% - Accent5 2 2 2 2 2 2 2 3" xfId="15037" xr:uid="{00000000-0005-0000-0000-0000EE020000}"/>
    <cellStyle name="20% - Accent5 2 2 2 2 2 2 3" xfId="5835" xr:uid="{00000000-0005-0000-0000-0000EF020000}"/>
    <cellStyle name="20% - Accent5 2 2 2 2 2 2 3 2" xfId="16850" xr:uid="{00000000-0005-0000-0000-0000F0020000}"/>
    <cellStyle name="20% - Accent5 2 2 2 2 2 2 4" xfId="12289" xr:uid="{00000000-0005-0000-0000-0000F1020000}"/>
    <cellStyle name="20% - Accent5 2 2 2 2 2 3" xfId="2780" xr:uid="{00000000-0005-0000-0000-0000F2020000}"/>
    <cellStyle name="20% - Accent5 2 2 2 2 2 3 2" xfId="5528" xr:uid="{00000000-0005-0000-0000-0000F3020000}"/>
    <cellStyle name="20% - Accent5 2 2 2 2 2 3 2 2" xfId="5836" xr:uid="{00000000-0005-0000-0000-0000F4020000}"/>
    <cellStyle name="20% - Accent5 2 2 2 2 2 3 2 2 2" xfId="16851" xr:uid="{00000000-0005-0000-0000-0000F5020000}"/>
    <cellStyle name="20% - Accent5 2 2 2 2 2 3 2 3" xfId="16543" xr:uid="{00000000-0005-0000-0000-0000F6020000}"/>
    <cellStyle name="20% - Accent5 2 2 2 2 2 3 3" xfId="5837" xr:uid="{00000000-0005-0000-0000-0000F7020000}"/>
    <cellStyle name="20% - Accent5 2 2 2 2 2 3 3 2" xfId="16852" xr:uid="{00000000-0005-0000-0000-0000F8020000}"/>
    <cellStyle name="20% - Accent5 2 2 2 2 2 3 4" xfId="13795" xr:uid="{00000000-0005-0000-0000-0000F9020000}"/>
    <cellStyle name="20% - Accent5 2 2 2 2 2 4" xfId="3439" xr:uid="{00000000-0005-0000-0000-0000FA020000}"/>
    <cellStyle name="20% - Accent5 2 2 2 2 2 4 2" xfId="5838" xr:uid="{00000000-0005-0000-0000-0000FB020000}"/>
    <cellStyle name="20% - Accent5 2 2 2 2 2 4 2 2" xfId="16853" xr:uid="{00000000-0005-0000-0000-0000FC020000}"/>
    <cellStyle name="20% - Accent5 2 2 2 2 2 4 3" xfId="14454" xr:uid="{00000000-0005-0000-0000-0000FD020000}"/>
    <cellStyle name="20% - Accent5 2 2 2 2 2 5" xfId="5839" xr:uid="{00000000-0005-0000-0000-0000FE020000}"/>
    <cellStyle name="20% - Accent5 2 2 2 2 2 5 2" xfId="16854" xr:uid="{00000000-0005-0000-0000-0000FF020000}"/>
    <cellStyle name="20% - Accent5 2 2 2 2 2 6" xfId="11706" xr:uid="{00000000-0005-0000-0000-000000030000}"/>
    <cellStyle name="20% - Accent5 2 2 2 2 3" xfId="972" xr:uid="{00000000-0005-0000-0000-000001030000}"/>
    <cellStyle name="20% - Accent5 2 2 2 2 3 2" xfId="3728" xr:uid="{00000000-0005-0000-0000-000002030000}"/>
    <cellStyle name="20% - Accent5 2 2 2 2 3 2 2" xfId="5840" xr:uid="{00000000-0005-0000-0000-000003030000}"/>
    <cellStyle name="20% - Accent5 2 2 2 2 3 2 2 2" xfId="16855" xr:uid="{00000000-0005-0000-0000-000004030000}"/>
    <cellStyle name="20% - Accent5 2 2 2 2 3 2 3" xfId="14743" xr:uid="{00000000-0005-0000-0000-000005030000}"/>
    <cellStyle name="20% - Accent5 2 2 2 2 3 3" xfId="5841" xr:uid="{00000000-0005-0000-0000-000006030000}"/>
    <cellStyle name="20% - Accent5 2 2 2 2 3 3 2" xfId="16856" xr:uid="{00000000-0005-0000-0000-000007030000}"/>
    <cellStyle name="20% - Accent5 2 2 2 2 3 4" xfId="11995" xr:uid="{00000000-0005-0000-0000-000008030000}"/>
    <cellStyle name="20% - Accent5 2 2 2 2 4" xfId="1562" xr:uid="{00000000-0005-0000-0000-000009030000}"/>
    <cellStyle name="20% - Accent5 2 2 2 2 4 2" xfId="4317" xr:uid="{00000000-0005-0000-0000-00000A030000}"/>
    <cellStyle name="20% - Accent5 2 2 2 2 4 2 2" xfId="5842" xr:uid="{00000000-0005-0000-0000-00000B030000}"/>
    <cellStyle name="20% - Accent5 2 2 2 2 4 2 2 2" xfId="16857" xr:uid="{00000000-0005-0000-0000-00000C030000}"/>
    <cellStyle name="20% - Accent5 2 2 2 2 4 2 3" xfId="15332" xr:uid="{00000000-0005-0000-0000-00000D030000}"/>
    <cellStyle name="20% - Accent5 2 2 2 2 4 3" xfId="5843" xr:uid="{00000000-0005-0000-0000-00000E030000}"/>
    <cellStyle name="20% - Accent5 2 2 2 2 4 3 2" xfId="16858" xr:uid="{00000000-0005-0000-0000-00000F030000}"/>
    <cellStyle name="20% - Accent5 2 2 2 2 4 4" xfId="12584" xr:uid="{00000000-0005-0000-0000-000010030000}"/>
    <cellStyle name="20% - Accent5 2 2 2 2 5" xfId="1855" xr:uid="{00000000-0005-0000-0000-000011030000}"/>
    <cellStyle name="20% - Accent5 2 2 2 2 5 2" xfId="4610" xr:uid="{00000000-0005-0000-0000-000012030000}"/>
    <cellStyle name="20% - Accent5 2 2 2 2 5 2 2" xfId="5844" xr:uid="{00000000-0005-0000-0000-000013030000}"/>
    <cellStyle name="20% - Accent5 2 2 2 2 5 2 2 2" xfId="16859" xr:uid="{00000000-0005-0000-0000-000014030000}"/>
    <cellStyle name="20% - Accent5 2 2 2 2 5 2 3" xfId="15625" xr:uid="{00000000-0005-0000-0000-000015030000}"/>
    <cellStyle name="20% - Accent5 2 2 2 2 5 3" xfId="5845" xr:uid="{00000000-0005-0000-0000-000016030000}"/>
    <cellStyle name="20% - Accent5 2 2 2 2 5 3 2" xfId="16860" xr:uid="{00000000-0005-0000-0000-000017030000}"/>
    <cellStyle name="20% - Accent5 2 2 2 2 5 4" xfId="12877" xr:uid="{00000000-0005-0000-0000-000018030000}"/>
    <cellStyle name="20% - Accent5 2 2 2 2 6" xfId="2187" xr:uid="{00000000-0005-0000-0000-000019030000}"/>
    <cellStyle name="20% - Accent5 2 2 2 2 6 2" xfId="4936" xr:uid="{00000000-0005-0000-0000-00001A030000}"/>
    <cellStyle name="20% - Accent5 2 2 2 2 6 2 2" xfId="5846" xr:uid="{00000000-0005-0000-0000-00001B030000}"/>
    <cellStyle name="20% - Accent5 2 2 2 2 6 2 2 2" xfId="16861" xr:uid="{00000000-0005-0000-0000-00001C030000}"/>
    <cellStyle name="20% - Accent5 2 2 2 2 6 2 3" xfId="15951" xr:uid="{00000000-0005-0000-0000-00001D030000}"/>
    <cellStyle name="20% - Accent5 2 2 2 2 6 3" xfId="5847" xr:uid="{00000000-0005-0000-0000-00001E030000}"/>
    <cellStyle name="20% - Accent5 2 2 2 2 6 3 2" xfId="16862" xr:uid="{00000000-0005-0000-0000-00001F030000}"/>
    <cellStyle name="20% - Accent5 2 2 2 2 6 4" xfId="13203" xr:uid="{00000000-0005-0000-0000-000020030000}"/>
    <cellStyle name="20% - Accent5 2 2 2 2 7" xfId="2491" xr:uid="{00000000-0005-0000-0000-000021030000}"/>
    <cellStyle name="20% - Accent5 2 2 2 2 7 2" xfId="5239" xr:uid="{00000000-0005-0000-0000-000022030000}"/>
    <cellStyle name="20% - Accent5 2 2 2 2 7 2 2" xfId="5848" xr:uid="{00000000-0005-0000-0000-000023030000}"/>
    <cellStyle name="20% - Accent5 2 2 2 2 7 2 2 2" xfId="16863" xr:uid="{00000000-0005-0000-0000-000024030000}"/>
    <cellStyle name="20% - Accent5 2 2 2 2 7 2 3" xfId="16254" xr:uid="{00000000-0005-0000-0000-000025030000}"/>
    <cellStyle name="20% - Accent5 2 2 2 2 7 3" xfId="5849" xr:uid="{00000000-0005-0000-0000-000026030000}"/>
    <cellStyle name="20% - Accent5 2 2 2 2 7 3 2" xfId="16864" xr:uid="{00000000-0005-0000-0000-000027030000}"/>
    <cellStyle name="20% - Accent5 2 2 2 2 7 4" xfId="13506" xr:uid="{00000000-0005-0000-0000-000028030000}"/>
    <cellStyle name="20% - Accent5 2 2 2 2 8" xfId="3145" xr:uid="{00000000-0005-0000-0000-000029030000}"/>
    <cellStyle name="20% - Accent5 2 2 2 2 8 2" xfId="5850" xr:uid="{00000000-0005-0000-0000-00002A030000}"/>
    <cellStyle name="20% - Accent5 2 2 2 2 8 2 2" xfId="16865" xr:uid="{00000000-0005-0000-0000-00002B030000}"/>
    <cellStyle name="20% - Accent5 2 2 2 2 8 3" xfId="14160" xr:uid="{00000000-0005-0000-0000-00002C030000}"/>
    <cellStyle name="20% - Accent5 2 2 2 2 9" xfId="5851" xr:uid="{00000000-0005-0000-0000-00002D030000}"/>
    <cellStyle name="20% - Accent5 2 2 2 2 9 2" xfId="16866" xr:uid="{00000000-0005-0000-0000-00002E030000}"/>
    <cellStyle name="20% - Accent5 2 2 2 3" xfId="540" xr:uid="{00000000-0005-0000-0000-00002F030000}"/>
    <cellStyle name="20% - Accent5 2 2 2 3 2" xfId="1123" xr:uid="{00000000-0005-0000-0000-000030030000}"/>
    <cellStyle name="20% - Accent5 2 2 2 3 2 2" xfId="3879" xr:uid="{00000000-0005-0000-0000-000031030000}"/>
    <cellStyle name="20% - Accent5 2 2 2 3 2 2 2" xfId="5852" xr:uid="{00000000-0005-0000-0000-000032030000}"/>
    <cellStyle name="20% - Accent5 2 2 2 3 2 2 2 2" xfId="16867" xr:uid="{00000000-0005-0000-0000-000033030000}"/>
    <cellStyle name="20% - Accent5 2 2 2 3 2 2 3" xfId="14894" xr:uid="{00000000-0005-0000-0000-000034030000}"/>
    <cellStyle name="20% - Accent5 2 2 2 3 2 3" xfId="5853" xr:uid="{00000000-0005-0000-0000-000035030000}"/>
    <cellStyle name="20% - Accent5 2 2 2 3 2 3 2" xfId="16868" xr:uid="{00000000-0005-0000-0000-000036030000}"/>
    <cellStyle name="20% - Accent5 2 2 2 3 2 4" xfId="12146" xr:uid="{00000000-0005-0000-0000-000037030000}"/>
    <cellStyle name="20% - Accent5 2 2 2 3 3" xfId="2637" xr:uid="{00000000-0005-0000-0000-000038030000}"/>
    <cellStyle name="20% - Accent5 2 2 2 3 3 2" xfId="5385" xr:uid="{00000000-0005-0000-0000-000039030000}"/>
    <cellStyle name="20% - Accent5 2 2 2 3 3 2 2" xfId="5854" xr:uid="{00000000-0005-0000-0000-00003A030000}"/>
    <cellStyle name="20% - Accent5 2 2 2 3 3 2 2 2" xfId="16869" xr:uid="{00000000-0005-0000-0000-00003B030000}"/>
    <cellStyle name="20% - Accent5 2 2 2 3 3 2 3" xfId="16400" xr:uid="{00000000-0005-0000-0000-00003C030000}"/>
    <cellStyle name="20% - Accent5 2 2 2 3 3 3" xfId="5855" xr:uid="{00000000-0005-0000-0000-00003D030000}"/>
    <cellStyle name="20% - Accent5 2 2 2 3 3 3 2" xfId="16870" xr:uid="{00000000-0005-0000-0000-00003E030000}"/>
    <cellStyle name="20% - Accent5 2 2 2 3 3 4" xfId="13652" xr:uid="{00000000-0005-0000-0000-00003F030000}"/>
    <cellStyle name="20% - Accent5 2 2 2 3 4" xfId="3296" xr:uid="{00000000-0005-0000-0000-000040030000}"/>
    <cellStyle name="20% - Accent5 2 2 2 3 4 2" xfId="5856" xr:uid="{00000000-0005-0000-0000-000041030000}"/>
    <cellStyle name="20% - Accent5 2 2 2 3 4 2 2" xfId="16871" xr:uid="{00000000-0005-0000-0000-000042030000}"/>
    <cellStyle name="20% - Accent5 2 2 2 3 4 3" xfId="14311" xr:uid="{00000000-0005-0000-0000-000043030000}"/>
    <cellStyle name="20% - Accent5 2 2 2 3 5" xfId="5857" xr:uid="{00000000-0005-0000-0000-000044030000}"/>
    <cellStyle name="20% - Accent5 2 2 2 3 5 2" xfId="16872" xr:uid="{00000000-0005-0000-0000-000045030000}"/>
    <cellStyle name="20% - Accent5 2 2 2 3 6" xfId="11563" xr:uid="{00000000-0005-0000-0000-000046030000}"/>
    <cellStyle name="20% - Accent5 2 2 2 4" xfId="829" xr:uid="{00000000-0005-0000-0000-000047030000}"/>
    <cellStyle name="20% - Accent5 2 2 2 4 2" xfId="3585" xr:uid="{00000000-0005-0000-0000-000048030000}"/>
    <cellStyle name="20% - Accent5 2 2 2 4 2 2" xfId="5858" xr:uid="{00000000-0005-0000-0000-000049030000}"/>
    <cellStyle name="20% - Accent5 2 2 2 4 2 2 2" xfId="16873" xr:uid="{00000000-0005-0000-0000-00004A030000}"/>
    <cellStyle name="20% - Accent5 2 2 2 4 2 3" xfId="14600" xr:uid="{00000000-0005-0000-0000-00004B030000}"/>
    <cellStyle name="20% - Accent5 2 2 2 4 3" xfId="5859" xr:uid="{00000000-0005-0000-0000-00004C030000}"/>
    <cellStyle name="20% - Accent5 2 2 2 4 3 2" xfId="16874" xr:uid="{00000000-0005-0000-0000-00004D030000}"/>
    <cellStyle name="20% - Accent5 2 2 2 4 4" xfId="11852" xr:uid="{00000000-0005-0000-0000-00004E030000}"/>
    <cellStyle name="20% - Accent5 2 2 2 5" xfId="1419" xr:uid="{00000000-0005-0000-0000-00004F030000}"/>
    <cellStyle name="20% - Accent5 2 2 2 5 2" xfId="4174" xr:uid="{00000000-0005-0000-0000-000050030000}"/>
    <cellStyle name="20% - Accent5 2 2 2 5 2 2" xfId="5860" xr:uid="{00000000-0005-0000-0000-000051030000}"/>
    <cellStyle name="20% - Accent5 2 2 2 5 2 2 2" xfId="16875" xr:uid="{00000000-0005-0000-0000-000052030000}"/>
    <cellStyle name="20% - Accent5 2 2 2 5 2 3" xfId="15189" xr:uid="{00000000-0005-0000-0000-000053030000}"/>
    <cellStyle name="20% - Accent5 2 2 2 5 3" xfId="5861" xr:uid="{00000000-0005-0000-0000-000054030000}"/>
    <cellStyle name="20% - Accent5 2 2 2 5 3 2" xfId="16876" xr:uid="{00000000-0005-0000-0000-000055030000}"/>
    <cellStyle name="20% - Accent5 2 2 2 5 4" xfId="12441" xr:uid="{00000000-0005-0000-0000-000056030000}"/>
    <cellStyle name="20% - Accent5 2 2 2 6" xfId="1712" xr:uid="{00000000-0005-0000-0000-000057030000}"/>
    <cellStyle name="20% - Accent5 2 2 2 6 2" xfId="4467" xr:uid="{00000000-0005-0000-0000-000058030000}"/>
    <cellStyle name="20% - Accent5 2 2 2 6 2 2" xfId="5862" xr:uid="{00000000-0005-0000-0000-000059030000}"/>
    <cellStyle name="20% - Accent5 2 2 2 6 2 2 2" xfId="16877" xr:uid="{00000000-0005-0000-0000-00005A030000}"/>
    <cellStyle name="20% - Accent5 2 2 2 6 2 3" xfId="15482" xr:uid="{00000000-0005-0000-0000-00005B030000}"/>
    <cellStyle name="20% - Accent5 2 2 2 6 3" xfId="5863" xr:uid="{00000000-0005-0000-0000-00005C030000}"/>
    <cellStyle name="20% - Accent5 2 2 2 6 3 2" xfId="16878" xr:uid="{00000000-0005-0000-0000-00005D030000}"/>
    <cellStyle name="20% - Accent5 2 2 2 6 4" xfId="12734" xr:uid="{00000000-0005-0000-0000-00005E030000}"/>
    <cellStyle name="20% - Accent5 2 2 2 7" xfId="2044" xr:uid="{00000000-0005-0000-0000-00005F030000}"/>
    <cellStyle name="20% - Accent5 2 2 2 7 2" xfId="4793" xr:uid="{00000000-0005-0000-0000-000060030000}"/>
    <cellStyle name="20% - Accent5 2 2 2 7 2 2" xfId="5864" xr:uid="{00000000-0005-0000-0000-000061030000}"/>
    <cellStyle name="20% - Accent5 2 2 2 7 2 2 2" xfId="16879" xr:uid="{00000000-0005-0000-0000-000062030000}"/>
    <cellStyle name="20% - Accent5 2 2 2 7 2 3" xfId="15808" xr:uid="{00000000-0005-0000-0000-000063030000}"/>
    <cellStyle name="20% - Accent5 2 2 2 7 3" xfId="5865" xr:uid="{00000000-0005-0000-0000-000064030000}"/>
    <cellStyle name="20% - Accent5 2 2 2 7 3 2" xfId="16880" xr:uid="{00000000-0005-0000-0000-000065030000}"/>
    <cellStyle name="20% - Accent5 2 2 2 7 4" xfId="13060" xr:uid="{00000000-0005-0000-0000-000066030000}"/>
    <cellStyle name="20% - Accent5 2 2 2 8" xfId="2348" xr:uid="{00000000-0005-0000-0000-000067030000}"/>
    <cellStyle name="20% - Accent5 2 2 2 8 2" xfId="5096" xr:uid="{00000000-0005-0000-0000-000068030000}"/>
    <cellStyle name="20% - Accent5 2 2 2 8 2 2" xfId="5866" xr:uid="{00000000-0005-0000-0000-000069030000}"/>
    <cellStyle name="20% - Accent5 2 2 2 8 2 2 2" xfId="16881" xr:uid="{00000000-0005-0000-0000-00006A030000}"/>
    <cellStyle name="20% - Accent5 2 2 2 8 2 3" xfId="16111" xr:uid="{00000000-0005-0000-0000-00006B030000}"/>
    <cellStyle name="20% - Accent5 2 2 2 8 3" xfId="5867" xr:uid="{00000000-0005-0000-0000-00006C030000}"/>
    <cellStyle name="20% - Accent5 2 2 2 8 3 2" xfId="16882" xr:uid="{00000000-0005-0000-0000-00006D030000}"/>
    <cellStyle name="20% - Accent5 2 2 2 8 4" xfId="13363" xr:uid="{00000000-0005-0000-0000-00006E030000}"/>
    <cellStyle name="20% - Accent5 2 2 2 9" xfId="3002" xr:uid="{00000000-0005-0000-0000-00006F030000}"/>
    <cellStyle name="20% - Accent5 2 2 2 9 2" xfId="5868" xr:uid="{00000000-0005-0000-0000-000070030000}"/>
    <cellStyle name="20% - Accent5 2 2 2 9 2 2" xfId="16883" xr:uid="{00000000-0005-0000-0000-000071030000}"/>
    <cellStyle name="20% - Accent5 2 2 2 9 3" xfId="14017" xr:uid="{00000000-0005-0000-0000-000072030000}"/>
    <cellStyle name="20% - Accent5 2 2 3" xfId="347" xr:uid="{00000000-0005-0000-0000-000073030000}"/>
    <cellStyle name="20% - Accent5 2 2 3 10" xfId="11379" xr:uid="{00000000-0005-0000-0000-000074030000}"/>
    <cellStyle name="20% - Accent5 2 2 3 2" xfId="650" xr:uid="{00000000-0005-0000-0000-000075030000}"/>
    <cellStyle name="20% - Accent5 2 2 3 2 2" xfId="1233" xr:uid="{00000000-0005-0000-0000-000076030000}"/>
    <cellStyle name="20% - Accent5 2 2 3 2 2 2" xfId="3989" xr:uid="{00000000-0005-0000-0000-000077030000}"/>
    <cellStyle name="20% - Accent5 2 2 3 2 2 2 2" xfId="5869" xr:uid="{00000000-0005-0000-0000-000078030000}"/>
    <cellStyle name="20% - Accent5 2 2 3 2 2 2 2 2" xfId="16884" xr:uid="{00000000-0005-0000-0000-000079030000}"/>
    <cellStyle name="20% - Accent5 2 2 3 2 2 2 3" xfId="15004" xr:uid="{00000000-0005-0000-0000-00007A030000}"/>
    <cellStyle name="20% - Accent5 2 2 3 2 2 3" xfId="5870" xr:uid="{00000000-0005-0000-0000-00007B030000}"/>
    <cellStyle name="20% - Accent5 2 2 3 2 2 3 2" xfId="16885" xr:uid="{00000000-0005-0000-0000-00007C030000}"/>
    <cellStyle name="20% - Accent5 2 2 3 2 2 4" xfId="12256" xr:uid="{00000000-0005-0000-0000-00007D030000}"/>
    <cellStyle name="20% - Accent5 2 2 3 2 3" xfId="2747" xr:uid="{00000000-0005-0000-0000-00007E030000}"/>
    <cellStyle name="20% - Accent5 2 2 3 2 3 2" xfId="5495" xr:uid="{00000000-0005-0000-0000-00007F030000}"/>
    <cellStyle name="20% - Accent5 2 2 3 2 3 2 2" xfId="5871" xr:uid="{00000000-0005-0000-0000-000080030000}"/>
    <cellStyle name="20% - Accent5 2 2 3 2 3 2 2 2" xfId="16886" xr:uid="{00000000-0005-0000-0000-000081030000}"/>
    <cellStyle name="20% - Accent5 2 2 3 2 3 2 3" xfId="16510" xr:uid="{00000000-0005-0000-0000-000082030000}"/>
    <cellStyle name="20% - Accent5 2 2 3 2 3 3" xfId="5872" xr:uid="{00000000-0005-0000-0000-000083030000}"/>
    <cellStyle name="20% - Accent5 2 2 3 2 3 3 2" xfId="16887" xr:uid="{00000000-0005-0000-0000-000084030000}"/>
    <cellStyle name="20% - Accent5 2 2 3 2 3 4" xfId="13762" xr:uid="{00000000-0005-0000-0000-000085030000}"/>
    <cellStyle name="20% - Accent5 2 2 3 2 4" xfId="3406" xr:uid="{00000000-0005-0000-0000-000086030000}"/>
    <cellStyle name="20% - Accent5 2 2 3 2 4 2" xfId="5873" xr:uid="{00000000-0005-0000-0000-000087030000}"/>
    <cellStyle name="20% - Accent5 2 2 3 2 4 2 2" xfId="16888" xr:uid="{00000000-0005-0000-0000-000088030000}"/>
    <cellStyle name="20% - Accent5 2 2 3 2 4 3" xfId="14421" xr:uid="{00000000-0005-0000-0000-000089030000}"/>
    <cellStyle name="20% - Accent5 2 2 3 2 5" xfId="5874" xr:uid="{00000000-0005-0000-0000-00008A030000}"/>
    <cellStyle name="20% - Accent5 2 2 3 2 5 2" xfId="16889" xr:uid="{00000000-0005-0000-0000-00008B030000}"/>
    <cellStyle name="20% - Accent5 2 2 3 2 6" xfId="11673" xr:uid="{00000000-0005-0000-0000-00008C030000}"/>
    <cellStyle name="20% - Accent5 2 2 3 3" xfId="939" xr:uid="{00000000-0005-0000-0000-00008D030000}"/>
    <cellStyle name="20% - Accent5 2 2 3 3 2" xfId="3695" xr:uid="{00000000-0005-0000-0000-00008E030000}"/>
    <cellStyle name="20% - Accent5 2 2 3 3 2 2" xfId="5875" xr:uid="{00000000-0005-0000-0000-00008F030000}"/>
    <cellStyle name="20% - Accent5 2 2 3 3 2 2 2" xfId="16890" xr:uid="{00000000-0005-0000-0000-000090030000}"/>
    <cellStyle name="20% - Accent5 2 2 3 3 2 3" xfId="14710" xr:uid="{00000000-0005-0000-0000-000091030000}"/>
    <cellStyle name="20% - Accent5 2 2 3 3 3" xfId="5876" xr:uid="{00000000-0005-0000-0000-000092030000}"/>
    <cellStyle name="20% - Accent5 2 2 3 3 3 2" xfId="16891" xr:uid="{00000000-0005-0000-0000-000093030000}"/>
    <cellStyle name="20% - Accent5 2 2 3 3 4" xfId="11962" xr:uid="{00000000-0005-0000-0000-000094030000}"/>
    <cellStyle name="20% - Accent5 2 2 3 4" xfId="1529" xr:uid="{00000000-0005-0000-0000-000095030000}"/>
    <cellStyle name="20% - Accent5 2 2 3 4 2" xfId="4284" xr:uid="{00000000-0005-0000-0000-000096030000}"/>
    <cellStyle name="20% - Accent5 2 2 3 4 2 2" xfId="5877" xr:uid="{00000000-0005-0000-0000-000097030000}"/>
    <cellStyle name="20% - Accent5 2 2 3 4 2 2 2" xfId="16892" xr:uid="{00000000-0005-0000-0000-000098030000}"/>
    <cellStyle name="20% - Accent5 2 2 3 4 2 3" xfId="15299" xr:uid="{00000000-0005-0000-0000-000099030000}"/>
    <cellStyle name="20% - Accent5 2 2 3 4 3" xfId="5878" xr:uid="{00000000-0005-0000-0000-00009A030000}"/>
    <cellStyle name="20% - Accent5 2 2 3 4 3 2" xfId="16893" xr:uid="{00000000-0005-0000-0000-00009B030000}"/>
    <cellStyle name="20% - Accent5 2 2 3 4 4" xfId="12551" xr:uid="{00000000-0005-0000-0000-00009C030000}"/>
    <cellStyle name="20% - Accent5 2 2 3 5" xfId="1822" xr:uid="{00000000-0005-0000-0000-00009D030000}"/>
    <cellStyle name="20% - Accent5 2 2 3 5 2" xfId="4577" xr:uid="{00000000-0005-0000-0000-00009E030000}"/>
    <cellStyle name="20% - Accent5 2 2 3 5 2 2" xfId="5879" xr:uid="{00000000-0005-0000-0000-00009F030000}"/>
    <cellStyle name="20% - Accent5 2 2 3 5 2 2 2" xfId="16894" xr:uid="{00000000-0005-0000-0000-0000A0030000}"/>
    <cellStyle name="20% - Accent5 2 2 3 5 2 3" xfId="15592" xr:uid="{00000000-0005-0000-0000-0000A1030000}"/>
    <cellStyle name="20% - Accent5 2 2 3 5 3" xfId="5880" xr:uid="{00000000-0005-0000-0000-0000A2030000}"/>
    <cellStyle name="20% - Accent5 2 2 3 5 3 2" xfId="16895" xr:uid="{00000000-0005-0000-0000-0000A3030000}"/>
    <cellStyle name="20% - Accent5 2 2 3 5 4" xfId="12844" xr:uid="{00000000-0005-0000-0000-0000A4030000}"/>
    <cellStyle name="20% - Accent5 2 2 3 6" xfId="2154" xr:uid="{00000000-0005-0000-0000-0000A5030000}"/>
    <cellStyle name="20% - Accent5 2 2 3 6 2" xfId="4903" xr:uid="{00000000-0005-0000-0000-0000A6030000}"/>
    <cellStyle name="20% - Accent5 2 2 3 6 2 2" xfId="5881" xr:uid="{00000000-0005-0000-0000-0000A7030000}"/>
    <cellStyle name="20% - Accent5 2 2 3 6 2 2 2" xfId="16896" xr:uid="{00000000-0005-0000-0000-0000A8030000}"/>
    <cellStyle name="20% - Accent5 2 2 3 6 2 3" xfId="15918" xr:uid="{00000000-0005-0000-0000-0000A9030000}"/>
    <cellStyle name="20% - Accent5 2 2 3 6 3" xfId="5882" xr:uid="{00000000-0005-0000-0000-0000AA030000}"/>
    <cellStyle name="20% - Accent5 2 2 3 6 3 2" xfId="16897" xr:uid="{00000000-0005-0000-0000-0000AB030000}"/>
    <cellStyle name="20% - Accent5 2 2 3 6 4" xfId="13170" xr:uid="{00000000-0005-0000-0000-0000AC030000}"/>
    <cellStyle name="20% - Accent5 2 2 3 7" xfId="2458" xr:uid="{00000000-0005-0000-0000-0000AD030000}"/>
    <cellStyle name="20% - Accent5 2 2 3 7 2" xfId="5206" xr:uid="{00000000-0005-0000-0000-0000AE030000}"/>
    <cellStyle name="20% - Accent5 2 2 3 7 2 2" xfId="5883" xr:uid="{00000000-0005-0000-0000-0000AF030000}"/>
    <cellStyle name="20% - Accent5 2 2 3 7 2 2 2" xfId="16898" xr:uid="{00000000-0005-0000-0000-0000B0030000}"/>
    <cellStyle name="20% - Accent5 2 2 3 7 2 3" xfId="16221" xr:uid="{00000000-0005-0000-0000-0000B1030000}"/>
    <cellStyle name="20% - Accent5 2 2 3 7 3" xfId="5884" xr:uid="{00000000-0005-0000-0000-0000B2030000}"/>
    <cellStyle name="20% - Accent5 2 2 3 7 3 2" xfId="16899" xr:uid="{00000000-0005-0000-0000-0000B3030000}"/>
    <cellStyle name="20% - Accent5 2 2 3 7 4" xfId="13473" xr:uid="{00000000-0005-0000-0000-0000B4030000}"/>
    <cellStyle name="20% - Accent5 2 2 3 8" xfId="3112" xr:uid="{00000000-0005-0000-0000-0000B5030000}"/>
    <cellStyle name="20% - Accent5 2 2 3 8 2" xfId="5885" xr:uid="{00000000-0005-0000-0000-0000B6030000}"/>
    <cellStyle name="20% - Accent5 2 2 3 8 2 2" xfId="16900" xr:uid="{00000000-0005-0000-0000-0000B7030000}"/>
    <cellStyle name="20% - Accent5 2 2 3 8 3" xfId="14127" xr:uid="{00000000-0005-0000-0000-0000B8030000}"/>
    <cellStyle name="20% - Accent5 2 2 3 9" xfId="5886" xr:uid="{00000000-0005-0000-0000-0000B9030000}"/>
    <cellStyle name="20% - Accent5 2 2 3 9 2" xfId="16901" xr:uid="{00000000-0005-0000-0000-0000BA030000}"/>
    <cellStyle name="20% - Accent5 2 2 4" xfId="507" xr:uid="{00000000-0005-0000-0000-0000BB030000}"/>
    <cellStyle name="20% - Accent5 2 2 4 2" xfId="1090" xr:uid="{00000000-0005-0000-0000-0000BC030000}"/>
    <cellStyle name="20% - Accent5 2 2 4 2 2" xfId="3846" xr:uid="{00000000-0005-0000-0000-0000BD030000}"/>
    <cellStyle name="20% - Accent5 2 2 4 2 2 2" xfId="5887" xr:uid="{00000000-0005-0000-0000-0000BE030000}"/>
    <cellStyle name="20% - Accent5 2 2 4 2 2 2 2" xfId="16902" xr:uid="{00000000-0005-0000-0000-0000BF030000}"/>
    <cellStyle name="20% - Accent5 2 2 4 2 2 3" xfId="14861" xr:uid="{00000000-0005-0000-0000-0000C0030000}"/>
    <cellStyle name="20% - Accent5 2 2 4 2 3" xfId="5888" xr:uid="{00000000-0005-0000-0000-0000C1030000}"/>
    <cellStyle name="20% - Accent5 2 2 4 2 3 2" xfId="16903" xr:uid="{00000000-0005-0000-0000-0000C2030000}"/>
    <cellStyle name="20% - Accent5 2 2 4 2 4" xfId="12113" xr:uid="{00000000-0005-0000-0000-0000C3030000}"/>
    <cellStyle name="20% - Accent5 2 2 4 3" xfId="2604" xr:uid="{00000000-0005-0000-0000-0000C4030000}"/>
    <cellStyle name="20% - Accent5 2 2 4 3 2" xfId="5352" xr:uid="{00000000-0005-0000-0000-0000C5030000}"/>
    <cellStyle name="20% - Accent5 2 2 4 3 2 2" xfId="5889" xr:uid="{00000000-0005-0000-0000-0000C6030000}"/>
    <cellStyle name="20% - Accent5 2 2 4 3 2 2 2" xfId="16904" xr:uid="{00000000-0005-0000-0000-0000C7030000}"/>
    <cellStyle name="20% - Accent5 2 2 4 3 2 3" xfId="16367" xr:uid="{00000000-0005-0000-0000-0000C8030000}"/>
    <cellStyle name="20% - Accent5 2 2 4 3 3" xfId="5890" xr:uid="{00000000-0005-0000-0000-0000C9030000}"/>
    <cellStyle name="20% - Accent5 2 2 4 3 3 2" xfId="16905" xr:uid="{00000000-0005-0000-0000-0000CA030000}"/>
    <cellStyle name="20% - Accent5 2 2 4 3 4" xfId="13619" xr:uid="{00000000-0005-0000-0000-0000CB030000}"/>
    <cellStyle name="20% - Accent5 2 2 4 4" xfId="3263" xr:uid="{00000000-0005-0000-0000-0000CC030000}"/>
    <cellStyle name="20% - Accent5 2 2 4 4 2" xfId="5891" xr:uid="{00000000-0005-0000-0000-0000CD030000}"/>
    <cellStyle name="20% - Accent5 2 2 4 4 2 2" xfId="16906" xr:uid="{00000000-0005-0000-0000-0000CE030000}"/>
    <cellStyle name="20% - Accent5 2 2 4 4 3" xfId="14278" xr:uid="{00000000-0005-0000-0000-0000CF030000}"/>
    <cellStyle name="20% - Accent5 2 2 4 5" xfId="5892" xr:uid="{00000000-0005-0000-0000-0000D0030000}"/>
    <cellStyle name="20% - Accent5 2 2 4 5 2" xfId="16907" xr:uid="{00000000-0005-0000-0000-0000D1030000}"/>
    <cellStyle name="20% - Accent5 2 2 4 6" xfId="11530" xr:uid="{00000000-0005-0000-0000-0000D2030000}"/>
    <cellStyle name="20% - Accent5 2 2 5" xfId="796" xr:uid="{00000000-0005-0000-0000-0000D3030000}"/>
    <cellStyle name="20% - Accent5 2 2 5 2" xfId="2315" xr:uid="{00000000-0005-0000-0000-0000D4030000}"/>
    <cellStyle name="20% - Accent5 2 2 5 2 2" xfId="5063" xr:uid="{00000000-0005-0000-0000-0000D5030000}"/>
    <cellStyle name="20% - Accent5 2 2 5 2 2 2" xfId="5893" xr:uid="{00000000-0005-0000-0000-0000D6030000}"/>
    <cellStyle name="20% - Accent5 2 2 5 2 2 2 2" xfId="16908" xr:uid="{00000000-0005-0000-0000-0000D7030000}"/>
    <cellStyle name="20% - Accent5 2 2 5 2 2 3" xfId="16078" xr:uid="{00000000-0005-0000-0000-0000D8030000}"/>
    <cellStyle name="20% - Accent5 2 2 5 2 3" xfId="5894" xr:uid="{00000000-0005-0000-0000-0000D9030000}"/>
    <cellStyle name="20% - Accent5 2 2 5 2 3 2" xfId="16909" xr:uid="{00000000-0005-0000-0000-0000DA030000}"/>
    <cellStyle name="20% - Accent5 2 2 5 2 4" xfId="13330" xr:uid="{00000000-0005-0000-0000-0000DB030000}"/>
    <cellStyle name="20% - Accent5 2 2 5 3" xfId="3552" xr:uid="{00000000-0005-0000-0000-0000DC030000}"/>
    <cellStyle name="20% - Accent5 2 2 5 3 2" xfId="5895" xr:uid="{00000000-0005-0000-0000-0000DD030000}"/>
    <cellStyle name="20% - Accent5 2 2 5 3 2 2" xfId="16910" xr:uid="{00000000-0005-0000-0000-0000DE030000}"/>
    <cellStyle name="20% - Accent5 2 2 5 3 3" xfId="14567" xr:uid="{00000000-0005-0000-0000-0000DF030000}"/>
    <cellStyle name="20% - Accent5 2 2 5 4" xfId="5896" xr:uid="{00000000-0005-0000-0000-0000E0030000}"/>
    <cellStyle name="20% - Accent5 2 2 5 4 2" xfId="16911" xr:uid="{00000000-0005-0000-0000-0000E1030000}"/>
    <cellStyle name="20% - Accent5 2 2 5 5" xfId="11819" xr:uid="{00000000-0005-0000-0000-0000E2030000}"/>
    <cellStyle name="20% - Accent5 2 2 6" xfId="1386" xr:uid="{00000000-0005-0000-0000-0000E3030000}"/>
    <cellStyle name="20% - Accent5 2 2 6 2" xfId="4141" xr:uid="{00000000-0005-0000-0000-0000E4030000}"/>
    <cellStyle name="20% - Accent5 2 2 6 2 2" xfId="5897" xr:uid="{00000000-0005-0000-0000-0000E5030000}"/>
    <cellStyle name="20% - Accent5 2 2 6 2 2 2" xfId="16912" xr:uid="{00000000-0005-0000-0000-0000E6030000}"/>
    <cellStyle name="20% - Accent5 2 2 6 2 3" xfId="15156" xr:uid="{00000000-0005-0000-0000-0000E7030000}"/>
    <cellStyle name="20% - Accent5 2 2 6 3" xfId="5898" xr:uid="{00000000-0005-0000-0000-0000E8030000}"/>
    <cellStyle name="20% - Accent5 2 2 6 3 2" xfId="16913" xr:uid="{00000000-0005-0000-0000-0000E9030000}"/>
    <cellStyle name="20% - Accent5 2 2 6 4" xfId="12408" xr:uid="{00000000-0005-0000-0000-0000EA030000}"/>
    <cellStyle name="20% - Accent5 2 2 7" xfId="1679" xr:uid="{00000000-0005-0000-0000-0000EB030000}"/>
    <cellStyle name="20% - Accent5 2 2 7 2" xfId="4434" xr:uid="{00000000-0005-0000-0000-0000EC030000}"/>
    <cellStyle name="20% - Accent5 2 2 7 2 2" xfId="5899" xr:uid="{00000000-0005-0000-0000-0000ED030000}"/>
    <cellStyle name="20% - Accent5 2 2 7 2 2 2" xfId="16914" xr:uid="{00000000-0005-0000-0000-0000EE030000}"/>
    <cellStyle name="20% - Accent5 2 2 7 2 3" xfId="15449" xr:uid="{00000000-0005-0000-0000-0000EF030000}"/>
    <cellStyle name="20% - Accent5 2 2 7 3" xfId="5900" xr:uid="{00000000-0005-0000-0000-0000F0030000}"/>
    <cellStyle name="20% - Accent5 2 2 7 3 2" xfId="16915" xr:uid="{00000000-0005-0000-0000-0000F1030000}"/>
    <cellStyle name="20% - Accent5 2 2 7 4" xfId="12701" xr:uid="{00000000-0005-0000-0000-0000F2030000}"/>
    <cellStyle name="20% - Accent5 2 2 8" xfId="2011" xr:uid="{00000000-0005-0000-0000-0000F3030000}"/>
    <cellStyle name="20% - Accent5 2 2 8 2" xfId="4760" xr:uid="{00000000-0005-0000-0000-0000F4030000}"/>
    <cellStyle name="20% - Accent5 2 2 8 2 2" xfId="5901" xr:uid="{00000000-0005-0000-0000-0000F5030000}"/>
    <cellStyle name="20% - Accent5 2 2 8 2 2 2" xfId="16916" xr:uid="{00000000-0005-0000-0000-0000F6030000}"/>
    <cellStyle name="20% - Accent5 2 2 8 2 3" xfId="15775" xr:uid="{00000000-0005-0000-0000-0000F7030000}"/>
    <cellStyle name="20% - Accent5 2 2 8 3" xfId="5902" xr:uid="{00000000-0005-0000-0000-0000F8030000}"/>
    <cellStyle name="20% - Accent5 2 2 8 3 2" xfId="16917" xr:uid="{00000000-0005-0000-0000-0000F9030000}"/>
    <cellStyle name="20% - Accent5 2 2 8 4" xfId="13027" xr:uid="{00000000-0005-0000-0000-0000FA030000}"/>
    <cellStyle name="20% - Accent5 2 2 9" xfId="2240" xr:uid="{00000000-0005-0000-0000-0000FB030000}"/>
    <cellStyle name="20% - Accent5 2 2 9 2" xfId="4989" xr:uid="{00000000-0005-0000-0000-0000FC030000}"/>
    <cellStyle name="20% - Accent5 2 2 9 2 2" xfId="5903" xr:uid="{00000000-0005-0000-0000-0000FD030000}"/>
    <cellStyle name="20% - Accent5 2 2 9 2 2 2" xfId="16918" xr:uid="{00000000-0005-0000-0000-0000FE030000}"/>
    <cellStyle name="20% - Accent5 2 2 9 2 3" xfId="16004" xr:uid="{00000000-0005-0000-0000-0000FF030000}"/>
    <cellStyle name="20% - Accent5 2 2 9 3" xfId="5904" xr:uid="{00000000-0005-0000-0000-000000040000}"/>
    <cellStyle name="20% - Accent5 2 2 9 3 2" xfId="16919" xr:uid="{00000000-0005-0000-0000-000001040000}"/>
    <cellStyle name="20% - Accent5 2 2 9 4" xfId="13256" xr:uid="{00000000-0005-0000-0000-000002040000}"/>
    <cellStyle name="20% - Accent5 2 20" xfId="52" xr:uid="{00000000-0005-0000-0000-000003040000}"/>
    <cellStyle name="20% - Accent5 2 3" xfId="152" xr:uid="{00000000-0005-0000-0000-000004040000}"/>
    <cellStyle name="20% - Accent5 2 3 10" xfId="5905" xr:uid="{00000000-0005-0000-0000-000005040000}"/>
    <cellStyle name="20% - Accent5 2 3 10 2" xfId="16920" xr:uid="{00000000-0005-0000-0000-000006040000}"/>
    <cellStyle name="20% - Accent5 2 3 11" xfId="11230" xr:uid="{00000000-0005-0000-0000-000007040000}"/>
    <cellStyle name="20% - Accent5 2 3 2" xfId="341" xr:uid="{00000000-0005-0000-0000-000008040000}"/>
    <cellStyle name="20% - Accent5 2 3 2 10" xfId="11373" xr:uid="{00000000-0005-0000-0000-000009040000}"/>
    <cellStyle name="20% - Accent5 2 3 2 2" xfId="644" xr:uid="{00000000-0005-0000-0000-00000A040000}"/>
    <cellStyle name="20% - Accent5 2 3 2 2 2" xfId="1227" xr:uid="{00000000-0005-0000-0000-00000B040000}"/>
    <cellStyle name="20% - Accent5 2 3 2 2 2 2" xfId="3983" xr:uid="{00000000-0005-0000-0000-00000C040000}"/>
    <cellStyle name="20% - Accent5 2 3 2 2 2 2 2" xfId="5906" xr:uid="{00000000-0005-0000-0000-00000D040000}"/>
    <cellStyle name="20% - Accent5 2 3 2 2 2 2 2 2" xfId="16921" xr:uid="{00000000-0005-0000-0000-00000E040000}"/>
    <cellStyle name="20% - Accent5 2 3 2 2 2 2 3" xfId="14998" xr:uid="{00000000-0005-0000-0000-00000F040000}"/>
    <cellStyle name="20% - Accent5 2 3 2 2 2 3" xfId="5907" xr:uid="{00000000-0005-0000-0000-000010040000}"/>
    <cellStyle name="20% - Accent5 2 3 2 2 2 3 2" xfId="16922" xr:uid="{00000000-0005-0000-0000-000011040000}"/>
    <cellStyle name="20% - Accent5 2 3 2 2 2 4" xfId="12250" xr:uid="{00000000-0005-0000-0000-000012040000}"/>
    <cellStyle name="20% - Accent5 2 3 2 2 3" xfId="2741" xr:uid="{00000000-0005-0000-0000-000013040000}"/>
    <cellStyle name="20% - Accent5 2 3 2 2 3 2" xfId="5489" xr:uid="{00000000-0005-0000-0000-000014040000}"/>
    <cellStyle name="20% - Accent5 2 3 2 2 3 2 2" xfId="5908" xr:uid="{00000000-0005-0000-0000-000015040000}"/>
    <cellStyle name="20% - Accent5 2 3 2 2 3 2 2 2" xfId="16923" xr:uid="{00000000-0005-0000-0000-000016040000}"/>
    <cellStyle name="20% - Accent5 2 3 2 2 3 2 3" xfId="16504" xr:uid="{00000000-0005-0000-0000-000017040000}"/>
    <cellStyle name="20% - Accent5 2 3 2 2 3 3" xfId="5909" xr:uid="{00000000-0005-0000-0000-000018040000}"/>
    <cellStyle name="20% - Accent5 2 3 2 2 3 3 2" xfId="16924" xr:uid="{00000000-0005-0000-0000-000019040000}"/>
    <cellStyle name="20% - Accent5 2 3 2 2 3 4" xfId="13756" xr:uid="{00000000-0005-0000-0000-00001A040000}"/>
    <cellStyle name="20% - Accent5 2 3 2 2 4" xfId="3400" xr:uid="{00000000-0005-0000-0000-00001B040000}"/>
    <cellStyle name="20% - Accent5 2 3 2 2 4 2" xfId="5910" xr:uid="{00000000-0005-0000-0000-00001C040000}"/>
    <cellStyle name="20% - Accent5 2 3 2 2 4 2 2" xfId="16925" xr:uid="{00000000-0005-0000-0000-00001D040000}"/>
    <cellStyle name="20% - Accent5 2 3 2 2 4 3" xfId="14415" xr:uid="{00000000-0005-0000-0000-00001E040000}"/>
    <cellStyle name="20% - Accent5 2 3 2 2 5" xfId="5911" xr:uid="{00000000-0005-0000-0000-00001F040000}"/>
    <cellStyle name="20% - Accent5 2 3 2 2 5 2" xfId="16926" xr:uid="{00000000-0005-0000-0000-000020040000}"/>
    <cellStyle name="20% - Accent5 2 3 2 2 6" xfId="11667" xr:uid="{00000000-0005-0000-0000-000021040000}"/>
    <cellStyle name="20% - Accent5 2 3 2 3" xfId="933" xr:uid="{00000000-0005-0000-0000-000022040000}"/>
    <cellStyle name="20% - Accent5 2 3 2 3 2" xfId="3689" xr:uid="{00000000-0005-0000-0000-000023040000}"/>
    <cellStyle name="20% - Accent5 2 3 2 3 2 2" xfId="5912" xr:uid="{00000000-0005-0000-0000-000024040000}"/>
    <cellStyle name="20% - Accent5 2 3 2 3 2 2 2" xfId="16927" xr:uid="{00000000-0005-0000-0000-000025040000}"/>
    <cellStyle name="20% - Accent5 2 3 2 3 2 3" xfId="14704" xr:uid="{00000000-0005-0000-0000-000026040000}"/>
    <cellStyle name="20% - Accent5 2 3 2 3 3" xfId="5913" xr:uid="{00000000-0005-0000-0000-000027040000}"/>
    <cellStyle name="20% - Accent5 2 3 2 3 3 2" xfId="16928" xr:uid="{00000000-0005-0000-0000-000028040000}"/>
    <cellStyle name="20% - Accent5 2 3 2 3 4" xfId="11956" xr:uid="{00000000-0005-0000-0000-000029040000}"/>
    <cellStyle name="20% - Accent5 2 3 2 4" xfId="1523" xr:uid="{00000000-0005-0000-0000-00002A040000}"/>
    <cellStyle name="20% - Accent5 2 3 2 4 2" xfId="4278" xr:uid="{00000000-0005-0000-0000-00002B040000}"/>
    <cellStyle name="20% - Accent5 2 3 2 4 2 2" xfId="5914" xr:uid="{00000000-0005-0000-0000-00002C040000}"/>
    <cellStyle name="20% - Accent5 2 3 2 4 2 2 2" xfId="16929" xr:uid="{00000000-0005-0000-0000-00002D040000}"/>
    <cellStyle name="20% - Accent5 2 3 2 4 2 3" xfId="15293" xr:uid="{00000000-0005-0000-0000-00002E040000}"/>
    <cellStyle name="20% - Accent5 2 3 2 4 3" xfId="5915" xr:uid="{00000000-0005-0000-0000-00002F040000}"/>
    <cellStyle name="20% - Accent5 2 3 2 4 3 2" xfId="16930" xr:uid="{00000000-0005-0000-0000-000030040000}"/>
    <cellStyle name="20% - Accent5 2 3 2 4 4" xfId="12545" xr:uid="{00000000-0005-0000-0000-000031040000}"/>
    <cellStyle name="20% - Accent5 2 3 2 5" xfId="1816" xr:uid="{00000000-0005-0000-0000-000032040000}"/>
    <cellStyle name="20% - Accent5 2 3 2 5 2" xfId="4571" xr:uid="{00000000-0005-0000-0000-000033040000}"/>
    <cellStyle name="20% - Accent5 2 3 2 5 2 2" xfId="5916" xr:uid="{00000000-0005-0000-0000-000034040000}"/>
    <cellStyle name="20% - Accent5 2 3 2 5 2 2 2" xfId="16931" xr:uid="{00000000-0005-0000-0000-000035040000}"/>
    <cellStyle name="20% - Accent5 2 3 2 5 2 3" xfId="15586" xr:uid="{00000000-0005-0000-0000-000036040000}"/>
    <cellStyle name="20% - Accent5 2 3 2 5 3" xfId="5917" xr:uid="{00000000-0005-0000-0000-000037040000}"/>
    <cellStyle name="20% - Accent5 2 3 2 5 3 2" xfId="16932" xr:uid="{00000000-0005-0000-0000-000038040000}"/>
    <cellStyle name="20% - Accent5 2 3 2 5 4" xfId="12838" xr:uid="{00000000-0005-0000-0000-000039040000}"/>
    <cellStyle name="20% - Accent5 2 3 2 6" xfId="2148" xr:uid="{00000000-0005-0000-0000-00003A040000}"/>
    <cellStyle name="20% - Accent5 2 3 2 6 2" xfId="4897" xr:uid="{00000000-0005-0000-0000-00003B040000}"/>
    <cellStyle name="20% - Accent5 2 3 2 6 2 2" xfId="5918" xr:uid="{00000000-0005-0000-0000-00003C040000}"/>
    <cellStyle name="20% - Accent5 2 3 2 6 2 2 2" xfId="16933" xr:uid="{00000000-0005-0000-0000-00003D040000}"/>
    <cellStyle name="20% - Accent5 2 3 2 6 2 3" xfId="15912" xr:uid="{00000000-0005-0000-0000-00003E040000}"/>
    <cellStyle name="20% - Accent5 2 3 2 6 3" xfId="5919" xr:uid="{00000000-0005-0000-0000-00003F040000}"/>
    <cellStyle name="20% - Accent5 2 3 2 6 3 2" xfId="16934" xr:uid="{00000000-0005-0000-0000-000040040000}"/>
    <cellStyle name="20% - Accent5 2 3 2 6 4" xfId="13164" xr:uid="{00000000-0005-0000-0000-000041040000}"/>
    <cellStyle name="20% - Accent5 2 3 2 7" xfId="2452" xr:uid="{00000000-0005-0000-0000-000042040000}"/>
    <cellStyle name="20% - Accent5 2 3 2 7 2" xfId="5200" xr:uid="{00000000-0005-0000-0000-000043040000}"/>
    <cellStyle name="20% - Accent5 2 3 2 7 2 2" xfId="5920" xr:uid="{00000000-0005-0000-0000-000044040000}"/>
    <cellStyle name="20% - Accent5 2 3 2 7 2 2 2" xfId="16935" xr:uid="{00000000-0005-0000-0000-000045040000}"/>
    <cellStyle name="20% - Accent5 2 3 2 7 2 3" xfId="16215" xr:uid="{00000000-0005-0000-0000-000046040000}"/>
    <cellStyle name="20% - Accent5 2 3 2 7 3" xfId="5921" xr:uid="{00000000-0005-0000-0000-000047040000}"/>
    <cellStyle name="20% - Accent5 2 3 2 7 3 2" xfId="16936" xr:uid="{00000000-0005-0000-0000-000048040000}"/>
    <cellStyle name="20% - Accent5 2 3 2 7 4" xfId="13467" xr:uid="{00000000-0005-0000-0000-000049040000}"/>
    <cellStyle name="20% - Accent5 2 3 2 8" xfId="3106" xr:uid="{00000000-0005-0000-0000-00004A040000}"/>
    <cellStyle name="20% - Accent5 2 3 2 8 2" xfId="5922" xr:uid="{00000000-0005-0000-0000-00004B040000}"/>
    <cellStyle name="20% - Accent5 2 3 2 8 2 2" xfId="16937" xr:uid="{00000000-0005-0000-0000-00004C040000}"/>
    <cellStyle name="20% - Accent5 2 3 2 8 3" xfId="14121" xr:uid="{00000000-0005-0000-0000-00004D040000}"/>
    <cellStyle name="20% - Accent5 2 3 2 9" xfId="5923" xr:uid="{00000000-0005-0000-0000-00004E040000}"/>
    <cellStyle name="20% - Accent5 2 3 2 9 2" xfId="16938" xr:uid="{00000000-0005-0000-0000-00004F040000}"/>
    <cellStyle name="20% - Accent5 2 3 3" xfId="501" xr:uid="{00000000-0005-0000-0000-000050040000}"/>
    <cellStyle name="20% - Accent5 2 3 3 2" xfId="1084" xr:uid="{00000000-0005-0000-0000-000051040000}"/>
    <cellStyle name="20% - Accent5 2 3 3 2 2" xfId="3840" xr:uid="{00000000-0005-0000-0000-000052040000}"/>
    <cellStyle name="20% - Accent5 2 3 3 2 2 2" xfId="5924" xr:uid="{00000000-0005-0000-0000-000053040000}"/>
    <cellStyle name="20% - Accent5 2 3 3 2 2 2 2" xfId="16939" xr:uid="{00000000-0005-0000-0000-000054040000}"/>
    <cellStyle name="20% - Accent5 2 3 3 2 2 3" xfId="14855" xr:uid="{00000000-0005-0000-0000-000055040000}"/>
    <cellStyle name="20% - Accent5 2 3 3 2 3" xfId="5925" xr:uid="{00000000-0005-0000-0000-000056040000}"/>
    <cellStyle name="20% - Accent5 2 3 3 2 3 2" xfId="16940" xr:uid="{00000000-0005-0000-0000-000057040000}"/>
    <cellStyle name="20% - Accent5 2 3 3 2 4" xfId="12107" xr:uid="{00000000-0005-0000-0000-000058040000}"/>
    <cellStyle name="20% - Accent5 2 3 3 3" xfId="2598" xr:uid="{00000000-0005-0000-0000-000059040000}"/>
    <cellStyle name="20% - Accent5 2 3 3 3 2" xfId="5346" xr:uid="{00000000-0005-0000-0000-00005A040000}"/>
    <cellStyle name="20% - Accent5 2 3 3 3 2 2" xfId="5926" xr:uid="{00000000-0005-0000-0000-00005B040000}"/>
    <cellStyle name="20% - Accent5 2 3 3 3 2 2 2" xfId="16941" xr:uid="{00000000-0005-0000-0000-00005C040000}"/>
    <cellStyle name="20% - Accent5 2 3 3 3 2 3" xfId="16361" xr:uid="{00000000-0005-0000-0000-00005D040000}"/>
    <cellStyle name="20% - Accent5 2 3 3 3 3" xfId="5927" xr:uid="{00000000-0005-0000-0000-00005E040000}"/>
    <cellStyle name="20% - Accent5 2 3 3 3 3 2" xfId="16942" xr:uid="{00000000-0005-0000-0000-00005F040000}"/>
    <cellStyle name="20% - Accent5 2 3 3 3 4" xfId="13613" xr:uid="{00000000-0005-0000-0000-000060040000}"/>
    <cellStyle name="20% - Accent5 2 3 3 4" xfId="3257" xr:uid="{00000000-0005-0000-0000-000061040000}"/>
    <cellStyle name="20% - Accent5 2 3 3 4 2" xfId="5928" xr:uid="{00000000-0005-0000-0000-000062040000}"/>
    <cellStyle name="20% - Accent5 2 3 3 4 2 2" xfId="16943" xr:uid="{00000000-0005-0000-0000-000063040000}"/>
    <cellStyle name="20% - Accent5 2 3 3 4 3" xfId="14272" xr:uid="{00000000-0005-0000-0000-000064040000}"/>
    <cellStyle name="20% - Accent5 2 3 3 5" xfId="5929" xr:uid="{00000000-0005-0000-0000-000065040000}"/>
    <cellStyle name="20% - Accent5 2 3 3 5 2" xfId="16944" xr:uid="{00000000-0005-0000-0000-000066040000}"/>
    <cellStyle name="20% - Accent5 2 3 3 6" xfId="11524" xr:uid="{00000000-0005-0000-0000-000067040000}"/>
    <cellStyle name="20% - Accent5 2 3 4" xfId="790" xr:uid="{00000000-0005-0000-0000-000068040000}"/>
    <cellStyle name="20% - Accent5 2 3 4 2" xfId="3546" xr:uid="{00000000-0005-0000-0000-000069040000}"/>
    <cellStyle name="20% - Accent5 2 3 4 2 2" xfId="5930" xr:uid="{00000000-0005-0000-0000-00006A040000}"/>
    <cellStyle name="20% - Accent5 2 3 4 2 2 2" xfId="16945" xr:uid="{00000000-0005-0000-0000-00006B040000}"/>
    <cellStyle name="20% - Accent5 2 3 4 2 3" xfId="14561" xr:uid="{00000000-0005-0000-0000-00006C040000}"/>
    <cellStyle name="20% - Accent5 2 3 4 3" xfId="5931" xr:uid="{00000000-0005-0000-0000-00006D040000}"/>
    <cellStyle name="20% - Accent5 2 3 4 3 2" xfId="16946" xr:uid="{00000000-0005-0000-0000-00006E040000}"/>
    <cellStyle name="20% - Accent5 2 3 4 4" xfId="11813" xr:uid="{00000000-0005-0000-0000-00006F040000}"/>
    <cellStyle name="20% - Accent5 2 3 5" xfId="1380" xr:uid="{00000000-0005-0000-0000-000070040000}"/>
    <cellStyle name="20% - Accent5 2 3 5 2" xfId="4135" xr:uid="{00000000-0005-0000-0000-000071040000}"/>
    <cellStyle name="20% - Accent5 2 3 5 2 2" xfId="5932" xr:uid="{00000000-0005-0000-0000-000072040000}"/>
    <cellStyle name="20% - Accent5 2 3 5 2 2 2" xfId="16947" xr:uid="{00000000-0005-0000-0000-000073040000}"/>
    <cellStyle name="20% - Accent5 2 3 5 2 3" xfId="15150" xr:uid="{00000000-0005-0000-0000-000074040000}"/>
    <cellStyle name="20% - Accent5 2 3 5 3" xfId="5933" xr:uid="{00000000-0005-0000-0000-000075040000}"/>
    <cellStyle name="20% - Accent5 2 3 5 3 2" xfId="16948" xr:uid="{00000000-0005-0000-0000-000076040000}"/>
    <cellStyle name="20% - Accent5 2 3 5 4" xfId="12402" xr:uid="{00000000-0005-0000-0000-000077040000}"/>
    <cellStyle name="20% - Accent5 2 3 6" xfId="1673" xr:uid="{00000000-0005-0000-0000-000078040000}"/>
    <cellStyle name="20% - Accent5 2 3 6 2" xfId="4428" xr:uid="{00000000-0005-0000-0000-000079040000}"/>
    <cellStyle name="20% - Accent5 2 3 6 2 2" xfId="5934" xr:uid="{00000000-0005-0000-0000-00007A040000}"/>
    <cellStyle name="20% - Accent5 2 3 6 2 2 2" xfId="16949" xr:uid="{00000000-0005-0000-0000-00007B040000}"/>
    <cellStyle name="20% - Accent5 2 3 6 2 3" xfId="15443" xr:uid="{00000000-0005-0000-0000-00007C040000}"/>
    <cellStyle name="20% - Accent5 2 3 6 3" xfId="5935" xr:uid="{00000000-0005-0000-0000-00007D040000}"/>
    <cellStyle name="20% - Accent5 2 3 6 3 2" xfId="16950" xr:uid="{00000000-0005-0000-0000-00007E040000}"/>
    <cellStyle name="20% - Accent5 2 3 6 4" xfId="12695" xr:uid="{00000000-0005-0000-0000-00007F040000}"/>
    <cellStyle name="20% - Accent5 2 3 7" xfId="2005" xr:uid="{00000000-0005-0000-0000-000080040000}"/>
    <cellStyle name="20% - Accent5 2 3 7 2" xfId="4754" xr:uid="{00000000-0005-0000-0000-000081040000}"/>
    <cellStyle name="20% - Accent5 2 3 7 2 2" xfId="5936" xr:uid="{00000000-0005-0000-0000-000082040000}"/>
    <cellStyle name="20% - Accent5 2 3 7 2 2 2" xfId="16951" xr:uid="{00000000-0005-0000-0000-000083040000}"/>
    <cellStyle name="20% - Accent5 2 3 7 2 3" xfId="15769" xr:uid="{00000000-0005-0000-0000-000084040000}"/>
    <cellStyle name="20% - Accent5 2 3 7 3" xfId="5937" xr:uid="{00000000-0005-0000-0000-000085040000}"/>
    <cellStyle name="20% - Accent5 2 3 7 3 2" xfId="16952" xr:uid="{00000000-0005-0000-0000-000086040000}"/>
    <cellStyle name="20% - Accent5 2 3 7 4" xfId="13021" xr:uid="{00000000-0005-0000-0000-000087040000}"/>
    <cellStyle name="20% - Accent5 2 3 8" xfId="2309" xr:uid="{00000000-0005-0000-0000-000088040000}"/>
    <cellStyle name="20% - Accent5 2 3 8 2" xfId="5057" xr:uid="{00000000-0005-0000-0000-000089040000}"/>
    <cellStyle name="20% - Accent5 2 3 8 2 2" xfId="5938" xr:uid="{00000000-0005-0000-0000-00008A040000}"/>
    <cellStyle name="20% - Accent5 2 3 8 2 2 2" xfId="16953" xr:uid="{00000000-0005-0000-0000-00008B040000}"/>
    <cellStyle name="20% - Accent5 2 3 8 2 3" xfId="16072" xr:uid="{00000000-0005-0000-0000-00008C040000}"/>
    <cellStyle name="20% - Accent5 2 3 8 3" xfId="5939" xr:uid="{00000000-0005-0000-0000-00008D040000}"/>
    <cellStyle name="20% - Accent5 2 3 8 3 2" xfId="16954" xr:uid="{00000000-0005-0000-0000-00008E040000}"/>
    <cellStyle name="20% - Accent5 2 3 8 4" xfId="13324" xr:uid="{00000000-0005-0000-0000-00008F040000}"/>
    <cellStyle name="20% - Accent5 2 3 9" xfId="2963" xr:uid="{00000000-0005-0000-0000-000090040000}"/>
    <cellStyle name="20% - Accent5 2 3 9 2" xfId="5940" xr:uid="{00000000-0005-0000-0000-000091040000}"/>
    <cellStyle name="20% - Accent5 2 3 9 2 2" xfId="16955" xr:uid="{00000000-0005-0000-0000-000092040000}"/>
    <cellStyle name="20% - Accent5 2 3 9 3" xfId="13978" xr:uid="{00000000-0005-0000-0000-000093040000}"/>
    <cellStyle name="20% - Accent5 2 4" xfId="172" xr:uid="{00000000-0005-0000-0000-000094040000}"/>
    <cellStyle name="20% - Accent5 2 4 10" xfId="5941" xr:uid="{00000000-0005-0000-0000-000095040000}"/>
    <cellStyle name="20% - Accent5 2 4 10 2" xfId="16956" xr:uid="{00000000-0005-0000-0000-000096040000}"/>
    <cellStyle name="20% - Accent5 2 4 11" xfId="11243" xr:uid="{00000000-0005-0000-0000-000097040000}"/>
    <cellStyle name="20% - Accent5 2 4 2" xfId="354" xr:uid="{00000000-0005-0000-0000-000098040000}"/>
    <cellStyle name="20% - Accent5 2 4 2 10" xfId="11386" xr:uid="{00000000-0005-0000-0000-000099040000}"/>
    <cellStyle name="20% - Accent5 2 4 2 2" xfId="657" xr:uid="{00000000-0005-0000-0000-00009A040000}"/>
    <cellStyle name="20% - Accent5 2 4 2 2 2" xfId="1240" xr:uid="{00000000-0005-0000-0000-00009B040000}"/>
    <cellStyle name="20% - Accent5 2 4 2 2 2 2" xfId="3996" xr:uid="{00000000-0005-0000-0000-00009C040000}"/>
    <cellStyle name="20% - Accent5 2 4 2 2 2 2 2" xfId="5942" xr:uid="{00000000-0005-0000-0000-00009D040000}"/>
    <cellStyle name="20% - Accent5 2 4 2 2 2 2 2 2" xfId="16957" xr:uid="{00000000-0005-0000-0000-00009E040000}"/>
    <cellStyle name="20% - Accent5 2 4 2 2 2 2 3" xfId="15011" xr:uid="{00000000-0005-0000-0000-00009F040000}"/>
    <cellStyle name="20% - Accent5 2 4 2 2 2 3" xfId="5943" xr:uid="{00000000-0005-0000-0000-0000A0040000}"/>
    <cellStyle name="20% - Accent5 2 4 2 2 2 3 2" xfId="16958" xr:uid="{00000000-0005-0000-0000-0000A1040000}"/>
    <cellStyle name="20% - Accent5 2 4 2 2 2 4" xfId="12263" xr:uid="{00000000-0005-0000-0000-0000A2040000}"/>
    <cellStyle name="20% - Accent5 2 4 2 2 3" xfId="2754" xr:uid="{00000000-0005-0000-0000-0000A3040000}"/>
    <cellStyle name="20% - Accent5 2 4 2 2 3 2" xfId="5502" xr:uid="{00000000-0005-0000-0000-0000A4040000}"/>
    <cellStyle name="20% - Accent5 2 4 2 2 3 2 2" xfId="5944" xr:uid="{00000000-0005-0000-0000-0000A5040000}"/>
    <cellStyle name="20% - Accent5 2 4 2 2 3 2 2 2" xfId="16959" xr:uid="{00000000-0005-0000-0000-0000A6040000}"/>
    <cellStyle name="20% - Accent5 2 4 2 2 3 2 3" xfId="16517" xr:uid="{00000000-0005-0000-0000-0000A7040000}"/>
    <cellStyle name="20% - Accent5 2 4 2 2 3 3" xfId="5945" xr:uid="{00000000-0005-0000-0000-0000A8040000}"/>
    <cellStyle name="20% - Accent5 2 4 2 2 3 3 2" xfId="16960" xr:uid="{00000000-0005-0000-0000-0000A9040000}"/>
    <cellStyle name="20% - Accent5 2 4 2 2 3 4" xfId="13769" xr:uid="{00000000-0005-0000-0000-0000AA040000}"/>
    <cellStyle name="20% - Accent5 2 4 2 2 4" xfId="3413" xr:uid="{00000000-0005-0000-0000-0000AB040000}"/>
    <cellStyle name="20% - Accent5 2 4 2 2 4 2" xfId="5946" xr:uid="{00000000-0005-0000-0000-0000AC040000}"/>
    <cellStyle name="20% - Accent5 2 4 2 2 4 2 2" xfId="16961" xr:uid="{00000000-0005-0000-0000-0000AD040000}"/>
    <cellStyle name="20% - Accent5 2 4 2 2 4 3" xfId="14428" xr:uid="{00000000-0005-0000-0000-0000AE040000}"/>
    <cellStyle name="20% - Accent5 2 4 2 2 5" xfId="5947" xr:uid="{00000000-0005-0000-0000-0000AF040000}"/>
    <cellStyle name="20% - Accent5 2 4 2 2 5 2" xfId="16962" xr:uid="{00000000-0005-0000-0000-0000B0040000}"/>
    <cellStyle name="20% - Accent5 2 4 2 2 6" xfId="11680" xr:uid="{00000000-0005-0000-0000-0000B1040000}"/>
    <cellStyle name="20% - Accent5 2 4 2 3" xfId="946" xr:uid="{00000000-0005-0000-0000-0000B2040000}"/>
    <cellStyle name="20% - Accent5 2 4 2 3 2" xfId="3702" xr:uid="{00000000-0005-0000-0000-0000B3040000}"/>
    <cellStyle name="20% - Accent5 2 4 2 3 2 2" xfId="5948" xr:uid="{00000000-0005-0000-0000-0000B4040000}"/>
    <cellStyle name="20% - Accent5 2 4 2 3 2 2 2" xfId="16963" xr:uid="{00000000-0005-0000-0000-0000B5040000}"/>
    <cellStyle name="20% - Accent5 2 4 2 3 2 3" xfId="14717" xr:uid="{00000000-0005-0000-0000-0000B6040000}"/>
    <cellStyle name="20% - Accent5 2 4 2 3 3" xfId="5949" xr:uid="{00000000-0005-0000-0000-0000B7040000}"/>
    <cellStyle name="20% - Accent5 2 4 2 3 3 2" xfId="16964" xr:uid="{00000000-0005-0000-0000-0000B8040000}"/>
    <cellStyle name="20% - Accent5 2 4 2 3 4" xfId="11969" xr:uid="{00000000-0005-0000-0000-0000B9040000}"/>
    <cellStyle name="20% - Accent5 2 4 2 4" xfId="1536" xr:uid="{00000000-0005-0000-0000-0000BA040000}"/>
    <cellStyle name="20% - Accent5 2 4 2 4 2" xfId="4291" xr:uid="{00000000-0005-0000-0000-0000BB040000}"/>
    <cellStyle name="20% - Accent5 2 4 2 4 2 2" xfId="5950" xr:uid="{00000000-0005-0000-0000-0000BC040000}"/>
    <cellStyle name="20% - Accent5 2 4 2 4 2 2 2" xfId="16965" xr:uid="{00000000-0005-0000-0000-0000BD040000}"/>
    <cellStyle name="20% - Accent5 2 4 2 4 2 3" xfId="15306" xr:uid="{00000000-0005-0000-0000-0000BE040000}"/>
    <cellStyle name="20% - Accent5 2 4 2 4 3" xfId="5951" xr:uid="{00000000-0005-0000-0000-0000BF040000}"/>
    <cellStyle name="20% - Accent5 2 4 2 4 3 2" xfId="16966" xr:uid="{00000000-0005-0000-0000-0000C0040000}"/>
    <cellStyle name="20% - Accent5 2 4 2 4 4" xfId="12558" xr:uid="{00000000-0005-0000-0000-0000C1040000}"/>
    <cellStyle name="20% - Accent5 2 4 2 5" xfId="1829" xr:uid="{00000000-0005-0000-0000-0000C2040000}"/>
    <cellStyle name="20% - Accent5 2 4 2 5 2" xfId="4584" xr:uid="{00000000-0005-0000-0000-0000C3040000}"/>
    <cellStyle name="20% - Accent5 2 4 2 5 2 2" xfId="5952" xr:uid="{00000000-0005-0000-0000-0000C4040000}"/>
    <cellStyle name="20% - Accent5 2 4 2 5 2 2 2" xfId="16967" xr:uid="{00000000-0005-0000-0000-0000C5040000}"/>
    <cellStyle name="20% - Accent5 2 4 2 5 2 3" xfId="15599" xr:uid="{00000000-0005-0000-0000-0000C6040000}"/>
    <cellStyle name="20% - Accent5 2 4 2 5 3" xfId="5953" xr:uid="{00000000-0005-0000-0000-0000C7040000}"/>
    <cellStyle name="20% - Accent5 2 4 2 5 3 2" xfId="16968" xr:uid="{00000000-0005-0000-0000-0000C8040000}"/>
    <cellStyle name="20% - Accent5 2 4 2 5 4" xfId="12851" xr:uid="{00000000-0005-0000-0000-0000C9040000}"/>
    <cellStyle name="20% - Accent5 2 4 2 6" xfId="2161" xr:uid="{00000000-0005-0000-0000-0000CA040000}"/>
    <cellStyle name="20% - Accent5 2 4 2 6 2" xfId="4910" xr:uid="{00000000-0005-0000-0000-0000CB040000}"/>
    <cellStyle name="20% - Accent5 2 4 2 6 2 2" xfId="5954" xr:uid="{00000000-0005-0000-0000-0000CC040000}"/>
    <cellStyle name="20% - Accent5 2 4 2 6 2 2 2" xfId="16969" xr:uid="{00000000-0005-0000-0000-0000CD040000}"/>
    <cellStyle name="20% - Accent5 2 4 2 6 2 3" xfId="15925" xr:uid="{00000000-0005-0000-0000-0000CE040000}"/>
    <cellStyle name="20% - Accent5 2 4 2 6 3" xfId="5955" xr:uid="{00000000-0005-0000-0000-0000CF040000}"/>
    <cellStyle name="20% - Accent5 2 4 2 6 3 2" xfId="16970" xr:uid="{00000000-0005-0000-0000-0000D0040000}"/>
    <cellStyle name="20% - Accent5 2 4 2 6 4" xfId="13177" xr:uid="{00000000-0005-0000-0000-0000D1040000}"/>
    <cellStyle name="20% - Accent5 2 4 2 7" xfId="2465" xr:uid="{00000000-0005-0000-0000-0000D2040000}"/>
    <cellStyle name="20% - Accent5 2 4 2 7 2" xfId="5213" xr:uid="{00000000-0005-0000-0000-0000D3040000}"/>
    <cellStyle name="20% - Accent5 2 4 2 7 2 2" xfId="5956" xr:uid="{00000000-0005-0000-0000-0000D4040000}"/>
    <cellStyle name="20% - Accent5 2 4 2 7 2 2 2" xfId="16971" xr:uid="{00000000-0005-0000-0000-0000D5040000}"/>
    <cellStyle name="20% - Accent5 2 4 2 7 2 3" xfId="16228" xr:uid="{00000000-0005-0000-0000-0000D6040000}"/>
    <cellStyle name="20% - Accent5 2 4 2 7 3" xfId="5957" xr:uid="{00000000-0005-0000-0000-0000D7040000}"/>
    <cellStyle name="20% - Accent5 2 4 2 7 3 2" xfId="16972" xr:uid="{00000000-0005-0000-0000-0000D8040000}"/>
    <cellStyle name="20% - Accent5 2 4 2 7 4" xfId="13480" xr:uid="{00000000-0005-0000-0000-0000D9040000}"/>
    <cellStyle name="20% - Accent5 2 4 2 8" xfId="3119" xr:uid="{00000000-0005-0000-0000-0000DA040000}"/>
    <cellStyle name="20% - Accent5 2 4 2 8 2" xfId="5958" xr:uid="{00000000-0005-0000-0000-0000DB040000}"/>
    <cellStyle name="20% - Accent5 2 4 2 8 2 2" xfId="16973" xr:uid="{00000000-0005-0000-0000-0000DC040000}"/>
    <cellStyle name="20% - Accent5 2 4 2 8 3" xfId="14134" xr:uid="{00000000-0005-0000-0000-0000DD040000}"/>
    <cellStyle name="20% - Accent5 2 4 2 9" xfId="5959" xr:uid="{00000000-0005-0000-0000-0000DE040000}"/>
    <cellStyle name="20% - Accent5 2 4 2 9 2" xfId="16974" xr:uid="{00000000-0005-0000-0000-0000DF040000}"/>
    <cellStyle name="20% - Accent5 2 4 3" xfId="514" xr:uid="{00000000-0005-0000-0000-0000E0040000}"/>
    <cellStyle name="20% - Accent5 2 4 3 2" xfId="1097" xr:uid="{00000000-0005-0000-0000-0000E1040000}"/>
    <cellStyle name="20% - Accent5 2 4 3 2 2" xfId="3853" xr:uid="{00000000-0005-0000-0000-0000E2040000}"/>
    <cellStyle name="20% - Accent5 2 4 3 2 2 2" xfId="5960" xr:uid="{00000000-0005-0000-0000-0000E3040000}"/>
    <cellStyle name="20% - Accent5 2 4 3 2 2 2 2" xfId="16975" xr:uid="{00000000-0005-0000-0000-0000E4040000}"/>
    <cellStyle name="20% - Accent5 2 4 3 2 2 3" xfId="14868" xr:uid="{00000000-0005-0000-0000-0000E5040000}"/>
    <cellStyle name="20% - Accent5 2 4 3 2 3" xfId="5961" xr:uid="{00000000-0005-0000-0000-0000E6040000}"/>
    <cellStyle name="20% - Accent5 2 4 3 2 3 2" xfId="16976" xr:uid="{00000000-0005-0000-0000-0000E7040000}"/>
    <cellStyle name="20% - Accent5 2 4 3 2 4" xfId="12120" xr:uid="{00000000-0005-0000-0000-0000E8040000}"/>
    <cellStyle name="20% - Accent5 2 4 3 3" xfId="2611" xr:uid="{00000000-0005-0000-0000-0000E9040000}"/>
    <cellStyle name="20% - Accent5 2 4 3 3 2" xfId="5359" xr:uid="{00000000-0005-0000-0000-0000EA040000}"/>
    <cellStyle name="20% - Accent5 2 4 3 3 2 2" xfId="5962" xr:uid="{00000000-0005-0000-0000-0000EB040000}"/>
    <cellStyle name="20% - Accent5 2 4 3 3 2 2 2" xfId="16977" xr:uid="{00000000-0005-0000-0000-0000EC040000}"/>
    <cellStyle name="20% - Accent5 2 4 3 3 2 3" xfId="16374" xr:uid="{00000000-0005-0000-0000-0000ED040000}"/>
    <cellStyle name="20% - Accent5 2 4 3 3 3" xfId="5963" xr:uid="{00000000-0005-0000-0000-0000EE040000}"/>
    <cellStyle name="20% - Accent5 2 4 3 3 3 2" xfId="16978" xr:uid="{00000000-0005-0000-0000-0000EF040000}"/>
    <cellStyle name="20% - Accent5 2 4 3 3 4" xfId="13626" xr:uid="{00000000-0005-0000-0000-0000F0040000}"/>
    <cellStyle name="20% - Accent5 2 4 3 4" xfId="3270" xr:uid="{00000000-0005-0000-0000-0000F1040000}"/>
    <cellStyle name="20% - Accent5 2 4 3 4 2" xfId="5964" xr:uid="{00000000-0005-0000-0000-0000F2040000}"/>
    <cellStyle name="20% - Accent5 2 4 3 4 2 2" xfId="16979" xr:uid="{00000000-0005-0000-0000-0000F3040000}"/>
    <cellStyle name="20% - Accent5 2 4 3 4 3" xfId="14285" xr:uid="{00000000-0005-0000-0000-0000F4040000}"/>
    <cellStyle name="20% - Accent5 2 4 3 5" xfId="5965" xr:uid="{00000000-0005-0000-0000-0000F5040000}"/>
    <cellStyle name="20% - Accent5 2 4 3 5 2" xfId="16980" xr:uid="{00000000-0005-0000-0000-0000F6040000}"/>
    <cellStyle name="20% - Accent5 2 4 3 6" xfId="11537" xr:uid="{00000000-0005-0000-0000-0000F7040000}"/>
    <cellStyle name="20% - Accent5 2 4 4" xfId="803" xr:uid="{00000000-0005-0000-0000-0000F8040000}"/>
    <cellStyle name="20% - Accent5 2 4 4 2" xfId="3559" xr:uid="{00000000-0005-0000-0000-0000F9040000}"/>
    <cellStyle name="20% - Accent5 2 4 4 2 2" xfId="5966" xr:uid="{00000000-0005-0000-0000-0000FA040000}"/>
    <cellStyle name="20% - Accent5 2 4 4 2 2 2" xfId="16981" xr:uid="{00000000-0005-0000-0000-0000FB040000}"/>
    <cellStyle name="20% - Accent5 2 4 4 2 3" xfId="14574" xr:uid="{00000000-0005-0000-0000-0000FC040000}"/>
    <cellStyle name="20% - Accent5 2 4 4 3" xfId="5967" xr:uid="{00000000-0005-0000-0000-0000FD040000}"/>
    <cellStyle name="20% - Accent5 2 4 4 3 2" xfId="16982" xr:uid="{00000000-0005-0000-0000-0000FE040000}"/>
    <cellStyle name="20% - Accent5 2 4 4 4" xfId="11826" xr:uid="{00000000-0005-0000-0000-0000FF040000}"/>
    <cellStyle name="20% - Accent5 2 4 5" xfId="1393" xr:uid="{00000000-0005-0000-0000-000000050000}"/>
    <cellStyle name="20% - Accent5 2 4 5 2" xfId="4148" xr:uid="{00000000-0005-0000-0000-000001050000}"/>
    <cellStyle name="20% - Accent5 2 4 5 2 2" xfId="5968" xr:uid="{00000000-0005-0000-0000-000002050000}"/>
    <cellStyle name="20% - Accent5 2 4 5 2 2 2" xfId="16983" xr:uid="{00000000-0005-0000-0000-000003050000}"/>
    <cellStyle name="20% - Accent5 2 4 5 2 3" xfId="15163" xr:uid="{00000000-0005-0000-0000-000004050000}"/>
    <cellStyle name="20% - Accent5 2 4 5 3" xfId="5969" xr:uid="{00000000-0005-0000-0000-000005050000}"/>
    <cellStyle name="20% - Accent5 2 4 5 3 2" xfId="16984" xr:uid="{00000000-0005-0000-0000-000006050000}"/>
    <cellStyle name="20% - Accent5 2 4 5 4" xfId="12415" xr:uid="{00000000-0005-0000-0000-000007050000}"/>
    <cellStyle name="20% - Accent5 2 4 6" xfId="1686" xr:uid="{00000000-0005-0000-0000-000008050000}"/>
    <cellStyle name="20% - Accent5 2 4 6 2" xfId="4441" xr:uid="{00000000-0005-0000-0000-000009050000}"/>
    <cellStyle name="20% - Accent5 2 4 6 2 2" xfId="5970" xr:uid="{00000000-0005-0000-0000-00000A050000}"/>
    <cellStyle name="20% - Accent5 2 4 6 2 2 2" xfId="16985" xr:uid="{00000000-0005-0000-0000-00000B050000}"/>
    <cellStyle name="20% - Accent5 2 4 6 2 3" xfId="15456" xr:uid="{00000000-0005-0000-0000-00000C050000}"/>
    <cellStyle name="20% - Accent5 2 4 6 3" xfId="5971" xr:uid="{00000000-0005-0000-0000-00000D050000}"/>
    <cellStyle name="20% - Accent5 2 4 6 3 2" xfId="16986" xr:uid="{00000000-0005-0000-0000-00000E050000}"/>
    <cellStyle name="20% - Accent5 2 4 6 4" xfId="12708" xr:uid="{00000000-0005-0000-0000-00000F050000}"/>
    <cellStyle name="20% - Accent5 2 4 7" xfId="2018" xr:uid="{00000000-0005-0000-0000-000010050000}"/>
    <cellStyle name="20% - Accent5 2 4 7 2" xfId="4767" xr:uid="{00000000-0005-0000-0000-000011050000}"/>
    <cellStyle name="20% - Accent5 2 4 7 2 2" xfId="5972" xr:uid="{00000000-0005-0000-0000-000012050000}"/>
    <cellStyle name="20% - Accent5 2 4 7 2 2 2" xfId="16987" xr:uid="{00000000-0005-0000-0000-000013050000}"/>
    <cellStyle name="20% - Accent5 2 4 7 2 3" xfId="15782" xr:uid="{00000000-0005-0000-0000-000014050000}"/>
    <cellStyle name="20% - Accent5 2 4 7 3" xfId="5973" xr:uid="{00000000-0005-0000-0000-000015050000}"/>
    <cellStyle name="20% - Accent5 2 4 7 3 2" xfId="16988" xr:uid="{00000000-0005-0000-0000-000016050000}"/>
    <cellStyle name="20% - Accent5 2 4 7 4" xfId="13034" xr:uid="{00000000-0005-0000-0000-000017050000}"/>
    <cellStyle name="20% - Accent5 2 4 8" xfId="2322" xr:uid="{00000000-0005-0000-0000-000018050000}"/>
    <cellStyle name="20% - Accent5 2 4 8 2" xfId="5070" xr:uid="{00000000-0005-0000-0000-000019050000}"/>
    <cellStyle name="20% - Accent5 2 4 8 2 2" xfId="5974" xr:uid="{00000000-0005-0000-0000-00001A050000}"/>
    <cellStyle name="20% - Accent5 2 4 8 2 2 2" xfId="16989" xr:uid="{00000000-0005-0000-0000-00001B050000}"/>
    <cellStyle name="20% - Accent5 2 4 8 2 3" xfId="16085" xr:uid="{00000000-0005-0000-0000-00001C050000}"/>
    <cellStyle name="20% - Accent5 2 4 8 3" xfId="5975" xr:uid="{00000000-0005-0000-0000-00001D050000}"/>
    <cellStyle name="20% - Accent5 2 4 8 3 2" xfId="16990" xr:uid="{00000000-0005-0000-0000-00001E050000}"/>
    <cellStyle name="20% - Accent5 2 4 8 4" xfId="13337" xr:uid="{00000000-0005-0000-0000-00001F050000}"/>
    <cellStyle name="20% - Accent5 2 4 9" xfId="2976" xr:uid="{00000000-0005-0000-0000-000020050000}"/>
    <cellStyle name="20% - Accent5 2 4 9 2" xfId="5976" xr:uid="{00000000-0005-0000-0000-000021050000}"/>
    <cellStyle name="20% - Accent5 2 4 9 2 2" xfId="16991" xr:uid="{00000000-0005-0000-0000-000022050000}"/>
    <cellStyle name="20% - Accent5 2 4 9 3" xfId="13991" xr:uid="{00000000-0005-0000-0000-000023050000}"/>
    <cellStyle name="20% - Accent5 2 5" xfId="251" xr:uid="{00000000-0005-0000-0000-000024050000}"/>
    <cellStyle name="20% - Accent5 2 5 10" xfId="5977" xr:uid="{00000000-0005-0000-0000-000025050000}"/>
    <cellStyle name="20% - Accent5 2 5 10 2" xfId="16992" xr:uid="{00000000-0005-0000-0000-000026050000}"/>
    <cellStyle name="20% - Accent5 2 5 11" xfId="11294" xr:uid="{00000000-0005-0000-0000-000027050000}"/>
    <cellStyle name="20% - Accent5 2 5 2" xfId="405" xr:uid="{00000000-0005-0000-0000-000028050000}"/>
    <cellStyle name="20% - Accent5 2 5 2 10" xfId="11437" xr:uid="{00000000-0005-0000-0000-000029050000}"/>
    <cellStyle name="20% - Accent5 2 5 2 2" xfId="708" xr:uid="{00000000-0005-0000-0000-00002A050000}"/>
    <cellStyle name="20% - Accent5 2 5 2 2 2" xfId="1291" xr:uid="{00000000-0005-0000-0000-00002B050000}"/>
    <cellStyle name="20% - Accent5 2 5 2 2 2 2" xfId="4047" xr:uid="{00000000-0005-0000-0000-00002C050000}"/>
    <cellStyle name="20% - Accent5 2 5 2 2 2 2 2" xfId="5978" xr:uid="{00000000-0005-0000-0000-00002D050000}"/>
    <cellStyle name="20% - Accent5 2 5 2 2 2 2 2 2" xfId="16993" xr:uid="{00000000-0005-0000-0000-00002E050000}"/>
    <cellStyle name="20% - Accent5 2 5 2 2 2 2 3" xfId="15062" xr:uid="{00000000-0005-0000-0000-00002F050000}"/>
    <cellStyle name="20% - Accent5 2 5 2 2 2 3" xfId="5979" xr:uid="{00000000-0005-0000-0000-000030050000}"/>
    <cellStyle name="20% - Accent5 2 5 2 2 2 3 2" xfId="16994" xr:uid="{00000000-0005-0000-0000-000031050000}"/>
    <cellStyle name="20% - Accent5 2 5 2 2 2 4" xfId="12314" xr:uid="{00000000-0005-0000-0000-000032050000}"/>
    <cellStyle name="20% - Accent5 2 5 2 2 3" xfId="2805" xr:uid="{00000000-0005-0000-0000-000033050000}"/>
    <cellStyle name="20% - Accent5 2 5 2 2 3 2" xfId="5553" xr:uid="{00000000-0005-0000-0000-000034050000}"/>
    <cellStyle name="20% - Accent5 2 5 2 2 3 2 2" xfId="5980" xr:uid="{00000000-0005-0000-0000-000035050000}"/>
    <cellStyle name="20% - Accent5 2 5 2 2 3 2 2 2" xfId="16995" xr:uid="{00000000-0005-0000-0000-000036050000}"/>
    <cellStyle name="20% - Accent5 2 5 2 2 3 2 3" xfId="16568" xr:uid="{00000000-0005-0000-0000-000037050000}"/>
    <cellStyle name="20% - Accent5 2 5 2 2 3 3" xfId="5981" xr:uid="{00000000-0005-0000-0000-000038050000}"/>
    <cellStyle name="20% - Accent5 2 5 2 2 3 3 2" xfId="16996" xr:uid="{00000000-0005-0000-0000-000039050000}"/>
    <cellStyle name="20% - Accent5 2 5 2 2 3 4" xfId="13820" xr:uid="{00000000-0005-0000-0000-00003A050000}"/>
    <cellStyle name="20% - Accent5 2 5 2 2 4" xfId="3464" xr:uid="{00000000-0005-0000-0000-00003B050000}"/>
    <cellStyle name="20% - Accent5 2 5 2 2 4 2" xfId="5982" xr:uid="{00000000-0005-0000-0000-00003C050000}"/>
    <cellStyle name="20% - Accent5 2 5 2 2 4 2 2" xfId="16997" xr:uid="{00000000-0005-0000-0000-00003D050000}"/>
    <cellStyle name="20% - Accent5 2 5 2 2 4 3" xfId="14479" xr:uid="{00000000-0005-0000-0000-00003E050000}"/>
    <cellStyle name="20% - Accent5 2 5 2 2 5" xfId="5983" xr:uid="{00000000-0005-0000-0000-00003F050000}"/>
    <cellStyle name="20% - Accent5 2 5 2 2 5 2" xfId="16998" xr:uid="{00000000-0005-0000-0000-000040050000}"/>
    <cellStyle name="20% - Accent5 2 5 2 2 6" xfId="11731" xr:uid="{00000000-0005-0000-0000-000041050000}"/>
    <cellStyle name="20% - Accent5 2 5 2 3" xfId="997" xr:uid="{00000000-0005-0000-0000-000042050000}"/>
    <cellStyle name="20% - Accent5 2 5 2 3 2" xfId="3753" xr:uid="{00000000-0005-0000-0000-000043050000}"/>
    <cellStyle name="20% - Accent5 2 5 2 3 2 2" xfId="5984" xr:uid="{00000000-0005-0000-0000-000044050000}"/>
    <cellStyle name="20% - Accent5 2 5 2 3 2 2 2" xfId="16999" xr:uid="{00000000-0005-0000-0000-000045050000}"/>
    <cellStyle name="20% - Accent5 2 5 2 3 2 3" xfId="14768" xr:uid="{00000000-0005-0000-0000-000046050000}"/>
    <cellStyle name="20% - Accent5 2 5 2 3 3" xfId="5985" xr:uid="{00000000-0005-0000-0000-000047050000}"/>
    <cellStyle name="20% - Accent5 2 5 2 3 3 2" xfId="17000" xr:uid="{00000000-0005-0000-0000-000048050000}"/>
    <cellStyle name="20% - Accent5 2 5 2 3 4" xfId="12020" xr:uid="{00000000-0005-0000-0000-000049050000}"/>
    <cellStyle name="20% - Accent5 2 5 2 4" xfId="1587" xr:uid="{00000000-0005-0000-0000-00004A050000}"/>
    <cellStyle name="20% - Accent5 2 5 2 4 2" xfId="4342" xr:uid="{00000000-0005-0000-0000-00004B050000}"/>
    <cellStyle name="20% - Accent5 2 5 2 4 2 2" xfId="5986" xr:uid="{00000000-0005-0000-0000-00004C050000}"/>
    <cellStyle name="20% - Accent5 2 5 2 4 2 2 2" xfId="17001" xr:uid="{00000000-0005-0000-0000-00004D050000}"/>
    <cellStyle name="20% - Accent5 2 5 2 4 2 3" xfId="15357" xr:uid="{00000000-0005-0000-0000-00004E050000}"/>
    <cellStyle name="20% - Accent5 2 5 2 4 3" xfId="5987" xr:uid="{00000000-0005-0000-0000-00004F050000}"/>
    <cellStyle name="20% - Accent5 2 5 2 4 3 2" xfId="17002" xr:uid="{00000000-0005-0000-0000-000050050000}"/>
    <cellStyle name="20% - Accent5 2 5 2 4 4" xfId="12609" xr:uid="{00000000-0005-0000-0000-000051050000}"/>
    <cellStyle name="20% - Accent5 2 5 2 5" xfId="1880" xr:uid="{00000000-0005-0000-0000-000052050000}"/>
    <cellStyle name="20% - Accent5 2 5 2 5 2" xfId="4635" xr:uid="{00000000-0005-0000-0000-000053050000}"/>
    <cellStyle name="20% - Accent5 2 5 2 5 2 2" xfId="5988" xr:uid="{00000000-0005-0000-0000-000054050000}"/>
    <cellStyle name="20% - Accent5 2 5 2 5 2 2 2" xfId="17003" xr:uid="{00000000-0005-0000-0000-000055050000}"/>
    <cellStyle name="20% - Accent5 2 5 2 5 2 3" xfId="15650" xr:uid="{00000000-0005-0000-0000-000056050000}"/>
    <cellStyle name="20% - Accent5 2 5 2 5 3" xfId="5989" xr:uid="{00000000-0005-0000-0000-000057050000}"/>
    <cellStyle name="20% - Accent5 2 5 2 5 3 2" xfId="17004" xr:uid="{00000000-0005-0000-0000-000058050000}"/>
    <cellStyle name="20% - Accent5 2 5 2 5 4" xfId="12902" xr:uid="{00000000-0005-0000-0000-000059050000}"/>
    <cellStyle name="20% - Accent5 2 5 2 6" xfId="2212" xr:uid="{00000000-0005-0000-0000-00005A050000}"/>
    <cellStyle name="20% - Accent5 2 5 2 6 2" xfId="4961" xr:uid="{00000000-0005-0000-0000-00005B050000}"/>
    <cellStyle name="20% - Accent5 2 5 2 6 2 2" xfId="5990" xr:uid="{00000000-0005-0000-0000-00005C050000}"/>
    <cellStyle name="20% - Accent5 2 5 2 6 2 2 2" xfId="17005" xr:uid="{00000000-0005-0000-0000-00005D050000}"/>
    <cellStyle name="20% - Accent5 2 5 2 6 2 3" xfId="15976" xr:uid="{00000000-0005-0000-0000-00005E050000}"/>
    <cellStyle name="20% - Accent5 2 5 2 6 3" xfId="5991" xr:uid="{00000000-0005-0000-0000-00005F050000}"/>
    <cellStyle name="20% - Accent5 2 5 2 6 3 2" xfId="17006" xr:uid="{00000000-0005-0000-0000-000060050000}"/>
    <cellStyle name="20% - Accent5 2 5 2 6 4" xfId="13228" xr:uid="{00000000-0005-0000-0000-000061050000}"/>
    <cellStyle name="20% - Accent5 2 5 2 7" xfId="2516" xr:uid="{00000000-0005-0000-0000-000062050000}"/>
    <cellStyle name="20% - Accent5 2 5 2 7 2" xfId="5264" xr:uid="{00000000-0005-0000-0000-000063050000}"/>
    <cellStyle name="20% - Accent5 2 5 2 7 2 2" xfId="5992" xr:uid="{00000000-0005-0000-0000-000064050000}"/>
    <cellStyle name="20% - Accent5 2 5 2 7 2 2 2" xfId="17007" xr:uid="{00000000-0005-0000-0000-000065050000}"/>
    <cellStyle name="20% - Accent5 2 5 2 7 2 3" xfId="16279" xr:uid="{00000000-0005-0000-0000-000066050000}"/>
    <cellStyle name="20% - Accent5 2 5 2 7 3" xfId="5993" xr:uid="{00000000-0005-0000-0000-000067050000}"/>
    <cellStyle name="20% - Accent5 2 5 2 7 3 2" xfId="17008" xr:uid="{00000000-0005-0000-0000-000068050000}"/>
    <cellStyle name="20% - Accent5 2 5 2 7 4" xfId="13531" xr:uid="{00000000-0005-0000-0000-000069050000}"/>
    <cellStyle name="20% - Accent5 2 5 2 8" xfId="3170" xr:uid="{00000000-0005-0000-0000-00006A050000}"/>
    <cellStyle name="20% - Accent5 2 5 2 8 2" xfId="5994" xr:uid="{00000000-0005-0000-0000-00006B050000}"/>
    <cellStyle name="20% - Accent5 2 5 2 8 2 2" xfId="17009" xr:uid="{00000000-0005-0000-0000-00006C050000}"/>
    <cellStyle name="20% - Accent5 2 5 2 8 3" xfId="14185" xr:uid="{00000000-0005-0000-0000-00006D050000}"/>
    <cellStyle name="20% - Accent5 2 5 2 9" xfId="5995" xr:uid="{00000000-0005-0000-0000-00006E050000}"/>
    <cellStyle name="20% - Accent5 2 5 2 9 2" xfId="17010" xr:uid="{00000000-0005-0000-0000-00006F050000}"/>
    <cellStyle name="20% - Accent5 2 5 3" xfId="565" xr:uid="{00000000-0005-0000-0000-000070050000}"/>
    <cellStyle name="20% - Accent5 2 5 3 2" xfId="1148" xr:uid="{00000000-0005-0000-0000-000071050000}"/>
    <cellStyle name="20% - Accent5 2 5 3 2 2" xfId="3904" xr:uid="{00000000-0005-0000-0000-000072050000}"/>
    <cellStyle name="20% - Accent5 2 5 3 2 2 2" xfId="5996" xr:uid="{00000000-0005-0000-0000-000073050000}"/>
    <cellStyle name="20% - Accent5 2 5 3 2 2 2 2" xfId="17011" xr:uid="{00000000-0005-0000-0000-000074050000}"/>
    <cellStyle name="20% - Accent5 2 5 3 2 2 3" xfId="14919" xr:uid="{00000000-0005-0000-0000-000075050000}"/>
    <cellStyle name="20% - Accent5 2 5 3 2 3" xfId="5997" xr:uid="{00000000-0005-0000-0000-000076050000}"/>
    <cellStyle name="20% - Accent5 2 5 3 2 3 2" xfId="17012" xr:uid="{00000000-0005-0000-0000-000077050000}"/>
    <cellStyle name="20% - Accent5 2 5 3 2 4" xfId="12171" xr:uid="{00000000-0005-0000-0000-000078050000}"/>
    <cellStyle name="20% - Accent5 2 5 3 3" xfId="2662" xr:uid="{00000000-0005-0000-0000-000079050000}"/>
    <cellStyle name="20% - Accent5 2 5 3 3 2" xfId="5410" xr:uid="{00000000-0005-0000-0000-00007A050000}"/>
    <cellStyle name="20% - Accent5 2 5 3 3 2 2" xfId="5998" xr:uid="{00000000-0005-0000-0000-00007B050000}"/>
    <cellStyle name="20% - Accent5 2 5 3 3 2 2 2" xfId="17013" xr:uid="{00000000-0005-0000-0000-00007C050000}"/>
    <cellStyle name="20% - Accent5 2 5 3 3 2 3" xfId="16425" xr:uid="{00000000-0005-0000-0000-00007D050000}"/>
    <cellStyle name="20% - Accent5 2 5 3 3 3" xfId="5999" xr:uid="{00000000-0005-0000-0000-00007E050000}"/>
    <cellStyle name="20% - Accent5 2 5 3 3 3 2" xfId="17014" xr:uid="{00000000-0005-0000-0000-00007F050000}"/>
    <cellStyle name="20% - Accent5 2 5 3 3 4" xfId="13677" xr:uid="{00000000-0005-0000-0000-000080050000}"/>
    <cellStyle name="20% - Accent5 2 5 3 4" xfId="3321" xr:uid="{00000000-0005-0000-0000-000081050000}"/>
    <cellStyle name="20% - Accent5 2 5 3 4 2" xfId="6000" xr:uid="{00000000-0005-0000-0000-000082050000}"/>
    <cellStyle name="20% - Accent5 2 5 3 4 2 2" xfId="17015" xr:uid="{00000000-0005-0000-0000-000083050000}"/>
    <cellStyle name="20% - Accent5 2 5 3 4 3" xfId="14336" xr:uid="{00000000-0005-0000-0000-000084050000}"/>
    <cellStyle name="20% - Accent5 2 5 3 5" xfId="6001" xr:uid="{00000000-0005-0000-0000-000085050000}"/>
    <cellStyle name="20% - Accent5 2 5 3 5 2" xfId="17016" xr:uid="{00000000-0005-0000-0000-000086050000}"/>
    <cellStyle name="20% - Accent5 2 5 3 6" xfId="11588" xr:uid="{00000000-0005-0000-0000-000087050000}"/>
    <cellStyle name="20% - Accent5 2 5 4" xfId="854" xr:uid="{00000000-0005-0000-0000-000088050000}"/>
    <cellStyle name="20% - Accent5 2 5 4 2" xfId="3610" xr:uid="{00000000-0005-0000-0000-000089050000}"/>
    <cellStyle name="20% - Accent5 2 5 4 2 2" xfId="6002" xr:uid="{00000000-0005-0000-0000-00008A050000}"/>
    <cellStyle name="20% - Accent5 2 5 4 2 2 2" xfId="17017" xr:uid="{00000000-0005-0000-0000-00008B050000}"/>
    <cellStyle name="20% - Accent5 2 5 4 2 3" xfId="14625" xr:uid="{00000000-0005-0000-0000-00008C050000}"/>
    <cellStyle name="20% - Accent5 2 5 4 3" xfId="6003" xr:uid="{00000000-0005-0000-0000-00008D050000}"/>
    <cellStyle name="20% - Accent5 2 5 4 3 2" xfId="17018" xr:uid="{00000000-0005-0000-0000-00008E050000}"/>
    <cellStyle name="20% - Accent5 2 5 4 4" xfId="11877" xr:uid="{00000000-0005-0000-0000-00008F050000}"/>
    <cellStyle name="20% - Accent5 2 5 5" xfId="1444" xr:uid="{00000000-0005-0000-0000-000090050000}"/>
    <cellStyle name="20% - Accent5 2 5 5 2" xfId="4199" xr:uid="{00000000-0005-0000-0000-000091050000}"/>
    <cellStyle name="20% - Accent5 2 5 5 2 2" xfId="6004" xr:uid="{00000000-0005-0000-0000-000092050000}"/>
    <cellStyle name="20% - Accent5 2 5 5 2 2 2" xfId="17019" xr:uid="{00000000-0005-0000-0000-000093050000}"/>
    <cellStyle name="20% - Accent5 2 5 5 2 3" xfId="15214" xr:uid="{00000000-0005-0000-0000-000094050000}"/>
    <cellStyle name="20% - Accent5 2 5 5 3" xfId="6005" xr:uid="{00000000-0005-0000-0000-000095050000}"/>
    <cellStyle name="20% - Accent5 2 5 5 3 2" xfId="17020" xr:uid="{00000000-0005-0000-0000-000096050000}"/>
    <cellStyle name="20% - Accent5 2 5 5 4" xfId="12466" xr:uid="{00000000-0005-0000-0000-000097050000}"/>
    <cellStyle name="20% - Accent5 2 5 6" xfId="1737" xr:uid="{00000000-0005-0000-0000-000098050000}"/>
    <cellStyle name="20% - Accent5 2 5 6 2" xfId="4492" xr:uid="{00000000-0005-0000-0000-000099050000}"/>
    <cellStyle name="20% - Accent5 2 5 6 2 2" xfId="6006" xr:uid="{00000000-0005-0000-0000-00009A050000}"/>
    <cellStyle name="20% - Accent5 2 5 6 2 2 2" xfId="17021" xr:uid="{00000000-0005-0000-0000-00009B050000}"/>
    <cellStyle name="20% - Accent5 2 5 6 2 3" xfId="15507" xr:uid="{00000000-0005-0000-0000-00009C050000}"/>
    <cellStyle name="20% - Accent5 2 5 6 3" xfId="6007" xr:uid="{00000000-0005-0000-0000-00009D050000}"/>
    <cellStyle name="20% - Accent5 2 5 6 3 2" xfId="17022" xr:uid="{00000000-0005-0000-0000-00009E050000}"/>
    <cellStyle name="20% - Accent5 2 5 6 4" xfId="12759" xr:uid="{00000000-0005-0000-0000-00009F050000}"/>
    <cellStyle name="20% - Accent5 2 5 7" xfId="2069" xr:uid="{00000000-0005-0000-0000-0000A0050000}"/>
    <cellStyle name="20% - Accent5 2 5 7 2" xfId="4818" xr:uid="{00000000-0005-0000-0000-0000A1050000}"/>
    <cellStyle name="20% - Accent5 2 5 7 2 2" xfId="6008" xr:uid="{00000000-0005-0000-0000-0000A2050000}"/>
    <cellStyle name="20% - Accent5 2 5 7 2 2 2" xfId="17023" xr:uid="{00000000-0005-0000-0000-0000A3050000}"/>
    <cellStyle name="20% - Accent5 2 5 7 2 3" xfId="15833" xr:uid="{00000000-0005-0000-0000-0000A4050000}"/>
    <cellStyle name="20% - Accent5 2 5 7 3" xfId="6009" xr:uid="{00000000-0005-0000-0000-0000A5050000}"/>
    <cellStyle name="20% - Accent5 2 5 7 3 2" xfId="17024" xr:uid="{00000000-0005-0000-0000-0000A6050000}"/>
    <cellStyle name="20% - Accent5 2 5 7 4" xfId="13085" xr:uid="{00000000-0005-0000-0000-0000A7050000}"/>
    <cellStyle name="20% - Accent5 2 5 8" xfId="2373" xr:uid="{00000000-0005-0000-0000-0000A8050000}"/>
    <cellStyle name="20% - Accent5 2 5 8 2" xfId="5121" xr:uid="{00000000-0005-0000-0000-0000A9050000}"/>
    <cellStyle name="20% - Accent5 2 5 8 2 2" xfId="6010" xr:uid="{00000000-0005-0000-0000-0000AA050000}"/>
    <cellStyle name="20% - Accent5 2 5 8 2 2 2" xfId="17025" xr:uid="{00000000-0005-0000-0000-0000AB050000}"/>
    <cellStyle name="20% - Accent5 2 5 8 2 3" xfId="16136" xr:uid="{00000000-0005-0000-0000-0000AC050000}"/>
    <cellStyle name="20% - Accent5 2 5 8 3" xfId="6011" xr:uid="{00000000-0005-0000-0000-0000AD050000}"/>
    <cellStyle name="20% - Accent5 2 5 8 3 2" xfId="17026" xr:uid="{00000000-0005-0000-0000-0000AE050000}"/>
    <cellStyle name="20% - Accent5 2 5 8 4" xfId="13388" xr:uid="{00000000-0005-0000-0000-0000AF050000}"/>
    <cellStyle name="20% - Accent5 2 5 9" xfId="3027" xr:uid="{00000000-0005-0000-0000-0000B0050000}"/>
    <cellStyle name="20% - Accent5 2 5 9 2" xfId="6012" xr:uid="{00000000-0005-0000-0000-0000B1050000}"/>
    <cellStyle name="20% - Accent5 2 5 9 2 2" xfId="17027" xr:uid="{00000000-0005-0000-0000-0000B2050000}"/>
    <cellStyle name="20% - Accent5 2 5 9 3" xfId="14042" xr:uid="{00000000-0005-0000-0000-0000B3050000}"/>
    <cellStyle name="20% - Accent5 2 6" xfId="292" xr:uid="{00000000-0005-0000-0000-0000B4050000}"/>
    <cellStyle name="20% - Accent5 2 6 10" xfId="11324" xr:uid="{00000000-0005-0000-0000-0000B5050000}"/>
    <cellStyle name="20% - Accent5 2 6 2" xfId="595" xr:uid="{00000000-0005-0000-0000-0000B6050000}"/>
    <cellStyle name="20% - Accent5 2 6 2 2" xfId="1178" xr:uid="{00000000-0005-0000-0000-0000B7050000}"/>
    <cellStyle name="20% - Accent5 2 6 2 2 2" xfId="3934" xr:uid="{00000000-0005-0000-0000-0000B8050000}"/>
    <cellStyle name="20% - Accent5 2 6 2 2 2 2" xfId="6013" xr:uid="{00000000-0005-0000-0000-0000B9050000}"/>
    <cellStyle name="20% - Accent5 2 6 2 2 2 2 2" xfId="17028" xr:uid="{00000000-0005-0000-0000-0000BA050000}"/>
    <cellStyle name="20% - Accent5 2 6 2 2 2 3" xfId="14949" xr:uid="{00000000-0005-0000-0000-0000BB050000}"/>
    <cellStyle name="20% - Accent5 2 6 2 2 3" xfId="6014" xr:uid="{00000000-0005-0000-0000-0000BC050000}"/>
    <cellStyle name="20% - Accent5 2 6 2 2 3 2" xfId="17029" xr:uid="{00000000-0005-0000-0000-0000BD050000}"/>
    <cellStyle name="20% - Accent5 2 6 2 2 4" xfId="12201" xr:uid="{00000000-0005-0000-0000-0000BE050000}"/>
    <cellStyle name="20% - Accent5 2 6 2 3" xfId="2692" xr:uid="{00000000-0005-0000-0000-0000BF050000}"/>
    <cellStyle name="20% - Accent5 2 6 2 3 2" xfId="5440" xr:uid="{00000000-0005-0000-0000-0000C0050000}"/>
    <cellStyle name="20% - Accent5 2 6 2 3 2 2" xfId="6015" xr:uid="{00000000-0005-0000-0000-0000C1050000}"/>
    <cellStyle name="20% - Accent5 2 6 2 3 2 2 2" xfId="17030" xr:uid="{00000000-0005-0000-0000-0000C2050000}"/>
    <cellStyle name="20% - Accent5 2 6 2 3 2 3" xfId="16455" xr:uid="{00000000-0005-0000-0000-0000C3050000}"/>
    <cellStyle name="20% - Accent5 2 6 2 3 3" xfId="6016" xr:uid="{00000000-0005-0000-0000-0000C4050000}"/>
    <cellStyle name="20% - Accent5 2 6 2 3 3 2" xfId="17031" xr:uid="{00000000-0005-0000-0000-0000C5050000}"/>
    <cellStyle name="20% - Accent5 2 6 2 3 4" xfId="13707" xr:uid="{00000000-0005-0000-0000-0000C6050000}"/>
    <cellStyle name="20% - Accent5 2 6 2 4" xfId="3351" xr:uid="{00000000-0005-0000-0000-0000C7050000}"/>
    <cellStyle name="20% - Accent5 2 6 2 4 2" xfId="6017" xr:uid="{00000000-0005-0000-0000-0000C8050000}"/>
    <cellStyle name="20% - Accent5 2 6 2 4 2 2" xfId="17032" xr:uid="{00000000-0005-0000-0000-0000C9050000}"/>
    <cellStyle name="20% - Accent5 2 6 2 4 3" xfId="14366" xr:uid="{00000000-0005-0000-0000-0000CA050000}"/>
    <cellStyle name="20% - Accent5 2 6 2 5" xfId="6018" xr:uid="{00000000-0005-0000-0000-0000CB050000}"/>
    <cellStyle name="20% - Accent5 2 6 2 5 2" xfId="17033" xr:uid="{00000000-0005-0000-0000-0000CC050000}"/>
    <cellStyle name="20% - Accent5 2 6 2 6" xfId="11618" xr:uid="{00000000-0005-0000-0000-0000CD050000}"/>
    <cellStyle name="20% - Accent5 2 6 3" xfId="884" xr:uid="{00000000-0005-0000-0000-0000CE050000}"/>
    <cellStyle name="20% - Accent5 2 6 3 2" xfId="3640" xr:uid="{00000000-0005-0000-0000-0000CF050000}"/>
    <cellStyle name="20% - Accent5 2 6 3 2 2" xfId="6019" xr:uid="{00000000-0005-0000-0000-0000D0050000}"/>
    <cellStyle name="20% - Accent5 2 6 3 2 2 2" xfId="17034" xr:uid="{00000000-0005-0000-0000-0000D1050000}"/>
    <cellStyle name="20% - Accent5 2 6 3 2 3" xfId="14655" xr:uid="{00000000-0005-0000-0000-0000D2050000}"/>
    <cellStyle name="20% - Accent5 2 6 3 3" xfId="6020" xr:uid="{00000000-0005-0000-0000-0000D3050000}"/>
    <cellStyle name="20% - Accent5 2 6 3 3 2" xfId="17035" xr:uid="{00000000-0005-0000-0000-0000D4050000}"/>
    <cellStyle name="20% - Accent5 2 6 3 4" xfId="11907" xr:uid="{00000000-0005-0000-0000-0000D5050000}"/>
    <cellStyle name="20% - Accent5 2 6 4" xfId="1474" xr:uid="{00000000-0005-0000-0000-0000D6050000}"/>
    <cellStyle name="20% - Accent5 2 6 4 2" xfId="4229" xr:uid="{00000000-0005-0000-0000-0000D7050000}"/>
    <cellStyle name="20% - Accent5 2 6 4 2 2" xfId="6021" xr:uid="{00000000-0005-0000-0000-0000D8050000}"/>
    <cellStyle name="20% - Accent5 2 6 4 2 2 2" xfId="17036" xr:uid="{00000000-0005-0000-0000-0000D9050000}"/>
    <cellStyle name="20% - Accent5 2 6 4 2 3" xfId="15244" xr:uid="{00000000-0005-0000-0000-0000DA050000}"/>
    <cellStyle name="20% - Accent5 2 6 4 3" xfId="6022" xr:uid="{00000000-0005-0000-0000-0000DB050000}"/>
    <cellStyle name="20% - Accent5 2 6 4 3 2" xfId="17037" xr:uid="{00000000-0005-0000-0000-0000DC050000}"/>
    <cellStyle name="20% - Accent5 2 6 4 4" xfId="12496" xr:uid="{00000000-0005-0000-0000-0000DD050000}"/>
    <cellStyle name="20% - Accent5 2 6 5" xfId="1767" xr:uid="{00000000-0005-0000-0000-0000DE050000}"/>
    <cellStyle name="20% - Accent5 2 6 5 2" xfId="4522" xr:uid="{00000000-0005-0000-0000-0000DF050000}"/>
    <cellStyle name="20% - Accent5 2 6 5 2 2" xfId="6023" xr:uid="{00000000-0005-0000-0000-0000E0050000}"/>
    <cellStyle name="20% - Accent5 2 6 5 2 2 2" xfId="17038" xr:uid="{00000000-0005-0000-0000-0000E1050000}"/>
    <cellStyle name="20% - Accent5 2 6 5 2 3" xfId="15537" xr:uid="{00000000-0005-0000-0000-0000E2050000}"/>
    <cellStyle name="20% - Accent5 2 6 5 3" xfId="6024" xr:uid="{00000000-0005-0000-0000-0000E3050000}"/>
    <cellStyle name="20% - Accent5 2 6 5 3 2" xfId="17039" xr:uid="{00000000-0005-0000-0000-0000E4050000}"/>
    <cellStyle name="20% - Accent5 2 6 5 4" xfId="12789" xr:uid="{00000000-0005-0000-0000-0000E5050000}"/>
    <cellStyle name="20% - Accent5 2 6 6" xfId="2099" xr:uid="{00000000-0005-0000-0000-0000E6050000}"/>
    <cellStyle name="20% - Accent5 2 6 6 2" xfId="4848" xr:uid="{00000000-0005-0000-0000-0000E7050000}"/>
    <cellStyle name="20% - Accent5 2 6 6 2 2" xfId="6025" xr:uid="{00000000-0005-0000-0000-0000E8050000}"/>
    <cellStyle name="20% - Accent5 2 6 6 2 2 2" xfId="17040" xr:uid="{00000000-0005-0000-0000-0000E9050000}"/>
    <cellStyle name="20% - Accent5 2 6 6 2 3" xfId="15863" xr:uid="{00000000-0005-0000-0000-0000EA050000}"/>
    <cellStyle name="20% - Accent5 2 6 6 3" xfId="6026" xr:uid="{00000000-0005-0000-0000-0000EB050000}"/>
    <cellStyle name="20% - Accent5 2 6 6 3 2" xfId="17041" xr:uid="{00000000-0005-0000-0000-0000EC050000}"/>
    <cellStyle name="20% - Accent5 2 6 6 4" xfId="13115" xr:uid="{00000000-0005-0000-0000-0000ED050000}"/>
    <cellStyle name="20% - Accent5 2 6 7" xfId="2403" xr:uid="{00000000-0005-0000-0000-0000EE050000}"/>
    <cellStyle name="20% - Accent5 2 6 7 2" xfId="5151" xr:uid="{00000000-0005-0000-0000-0000EF050000}"/>
    <cellStyle name="20% - Accent5 2 6 7 2 2" xfId="6027" xr:uid="{00000000-0005-0000-0000-0000F0050000}"/>
    <cellStyle name="20% - Accent5 2 6 7 2 2 2" xfId="17042" xr:uid="{00000000-0005-0000-0000-0000F1050000}"/>
    <cellStyle name="20% - Accent5 2 6 7 2 3" xfId="16166" xr:uid="{00000000-0005-0000-0000-0000F2050000}"/>
    <cellStyle name="20% - Accent5 2 6 7 3" xfId="6028" xr:uid="{00000000-0005-0000-0000-0000F3050000}"/>
    <cellStyle name="20% - Accent5 2 6 7 3 2" xfId="17043" xr:uid="{00000000-0005-0000-0000-0000F4050000}"/>
    <cellStyle name="20% - Accent5 2 6 7 4" xfId="13418" xr:uid="{00000000-0005-0000-0000-0000F5050000}"/>
    <cellStyle name="20% - Accent5 2 6 8" xfId="3057" xr:uid="{00000000-0005-0000-0000-0000F6050000}"/>
    <cellStyle name="20% - Accent5 2 6 8 2" xfId="6029" xr:uid="{00000000-0005-0000-0000-0000F7050000}"/>
    <cellStyle name="20% - Accent5 2 6 8 2 2" xfId="17044" xr:uid="{00000000-0005-0000-0000-0000F8050000}"/>
    <cellStyle name="20% - Accent5 2 6 8 3" xfId="14072" xr:uid="{00000000-0005-0000-0000-0000F9050000}"/>
    <cellStyle name="20% - Accent5 2 6 9" xfId="6030" xr:uid="{00000000-0005-0000-0000-0000FA050000}"/>
    <cellStyle name="20% - Accent5 2 6 9 2" xfId="17045" xr:uid="{00000000-0005-0000-0000-0000FB050000}"/>
    <cellStyle name="20% - Accent5 2 7" xfId="449" xr:uid="{00000000-0005-0000-0000-0000FC050000}"/>
    <cellStyle name="20% - Accent5 2 7 2" xfId="1035" xr:uid="{00000000-0005-0000-0000-0000FD050000}"/>
    <cellStyle name="20% - Accent5 2 7 2 2" xfId="3791" xr:uid="{00000000-0005-0000-0000-0000FE050000}"/>
    <cellStyle name="20% - Accent5 2 7 2 2 2" xfId="6031" xr:uid="{00000000-0005-0000-0000-0000FF050000}"/>
    <cellStyle name="20% - Accent5 2 7 2 2 2 2" xfId="17046" xr:uid="{00000000-0005-0000-0000-000000060000}"/>
    <cellStyle name="20% - Accent5 2 7 2 2 3" xfId="14806" xr:uid="{00000000-0005-0000-0000-000001060000}"/>
    <cellStyle name="20% - Accent5 2 7 2 3" xfId="6032" xr:uid="{00000000-0005-0000-0000-000002060000}"/>
    <cellStyle name="20% - Accent5 2 7 2 3 2" xfId="17047" xr:uid="{00000000-0005-0000-0000-000003060000}"/>
    <cellStyle name="20% - Accent5 2 7 2 4" xfId="12058" xr:uid="{00000000-0005-0000-0000-000004060000}"/>
    <cellStyle name="20% - Accent5 2 7 3" xfId="2551" xr:uid="{00000000-0005-0000-0000-000005060000}"/>
    <cellStyle name="20% - Accent5 2 7 3 2" xfId="5299" xr:uid="{00000000-0005-0000-0000-000006060000}"/>
    <cellStyle name="20% - Accent5 2 7 3 2 2" xfId="6033" xr:uid="{00000000-0005-0000-0000-000007060000}"/>
    <cellStyle name="20% - Accent5 2 7 3 2 2 2" xfId="17048" xr:uid="{00000000-0005-0000-0000-000008060000}"/>
    <cellStyle name="20% - Accent5 2 7 3 2 3" xfId="16314" xr:uid="{00000000-0005-0000-0000-000009060000}"/>
    <cellStyle name="20% - Accent5 2 7 3 3" xfId="6034" xr:uid="{00000000-0005-0000-0000-00000A060000}"/>
    <cellStyle name="20% - Accent5 2 7 3 3 2" xfId="17049" xr:uid="{00000000-0005-0000-0000-00000B060000}"/>
    <cellStyle name="20% - Accent5 2 7 3 4" xfId="13566" xr:uid="{00000000-0005-0000-0000-00000C060000}"/>
    <cellStyle name="20% - Accent5 2 7 4" xfId="3208" xr:uid="{00000000-0005-0000-0000-00000D060000}"/>
    <cellStyle name="20% - Accent5 2 7 4 2" xfId="6035" xr:uid="{00000000-0005-0000-0000-00000E060000}"/>
    <cellStyle name="20% - Accent5 2 7 4 2 2" xfId="17050" xr:uid="{00000000-0005-0000-0000-00000F060000}"/>
    <cellStyle name="20% - Accent5 2 7 4 3" xfId="14223" xr:uid="{00000000-0005-0000-0000-000010060000}"/>
    <cellStyle name="20% - Accent5 2 7 5" xfId="6036" xr:uid="{00000000-0005-0000-0000-000011060000}"/>
    <cellStyle name="20% - Accent5 2 7 5 2" xfId="17051" xr:uid="{00000000-0005-0000-0000-000012060000}"/>
    <cellStyle name="20% - Accent5 2 7 6" xfId="11475" xr:uid="{00000000-0005-0000-0000-000013060000}"/>
    <cellStyle name="20% - Accent5 2 8" xfId="741" xr:uid="{00000000-0005-0000-0000-000014060000}"/>
    <cellStyle name="20% - Accent5 2 8 2" xfId="2259" xr:uid="{00000000-0005-0000-0000-000015060000}"/>
    <cellStyle name="20% - Accent5 2 8 2 2" xfId="5008" xr:uid="{00000000-0005-0000-0000-000016060000}"/>
    <cellStyle name="20% - Accent5 2 8 2 2 2" xfId="6037" xr:uid="{00000000-0005-0000-0000-000017060000}"/>
    <cellStyle name="20% - Accent5 2 8 2 2 2 2" xfId="17052" xr:uid="{00000000-0005-0000-0000-000018060000}"/>
    <cellStyle name="20% - Accent5 2 8 2 2 3" xfId="16023" xr:uid="{00000000-0005-0000-0000-000019060000}"/>
    <cellStyle name="20% - Accent5 2 8 2 3" xfId="6038" xr:uid="{00000000-0005-0000-0000-00001A060000}"/>
    <cellStyle name="20% - Accent5 2 8 2 3 2" xfId="17053" xr:uid="{00000000-0005-0000-0000-00001B060000}"/>
    <cellStyle name="20% - Accent5 2 8 2 4" xfId="13275" xr:uid="{00000000-0005-0000-0000-00001C060000}"/>
    <cellStyle name="20% - Accent5 2 8 3" xfId="3497" xr:uid="{00000000-0005-0000-0000-00001D060000}"/>
    <cellStyle name="20% - Accent5 2 8 3 2" xfId="6039" xr:uid="{00000000-0005-0000-0000-00001E060000}"/>
    <cellStyle name="20% - Accent5 2 8 3 2 2" xfId="17054" xr:uid="{00000000-0005-0000-0000-00001F060000}"/>
    <cellStyle name="20% - Accent5 2 8 3 3" xfId="14512" xr:uid="{00000000-0005-0000-0000-000020060000}"/>
    <cellStyle name="20% - Accent5 2 8 4" xfId="6040" xr:uid="{00000000-0005-0000-0000-000021060000}"/>
    <cellStyle name="20% - Accent5 2 8 4 2" xfId="17055" xr:uid="{00000000-0005-0000-0000-000022060000}"/>
    <cellStyle name="20% - Accent5 2 8 5" xfId="11764" xr:uid="{00000000-0005-0000-0000-000023060000}"/>
    <cellStyle name="20% - Accent5 2 9" xfId="1330" xr:uid="{00000000-0005-0000-0000-000024060000}"/>
    <cellStyle name="20% - Accent5 2 9 2" xfId="4086" xr:uid="{00000000-0005-0000-0000-000025060000}"/>
    <cellStyle name="20% - Accent5 2 9 2 2" xfId="6041" xr:uid="{00000000-0005-0000-0000-000026060000}"/>
    <cellStyle name="20% - Accent5 2 9 2 2 2" xfId="17056" xr:uid="{00000000-0005-0000-0000-000027060000}"/>
    <cellStyle name="20% - Accent5 2 9 2 3" xfId="15101" xr:uid="{00000000-0005-0000-0000-000028060000}"/>
    <cellStyle name="20% - Accent5 2 9 3" xfId="6042" xr:uid="{00000000-0005-0000-0000-000029060000}"/>
    <cellStyle name="20% - Accent5 2 9 3 2" xfId="17057" xr:uid="{00000000-0005-0000-0000-00002A060000}"/>
    <cellStyle name="20% - Accent5 2 9 4" xfId="12353" xr:uid="{00000000-0005-0000-0000-00002B060000}"/>
    <cellStyle name="20% - Accent5 3" xfId="286" xr:uid="{00000000-0005-0000-0000-00002C060000}"/>
    <cellStyle name="20% - Accent5 3 10" xfId="11318" xr:uid="{00000000-0005-0000-0000-00002D060000}"/>
    <cellStyle name="20% - Accent5 3 2" xfId="589" xr:uid="{00000000-0005-0000-0000-00002E060000}"/>
    <cellStyle name="20% - Accent5 3 2 2" xfId="1172" xr:uid="{00000000-0005-0000-0000-00002F060000}"/>
    <cellStyle name="20% - Accent5 3 2 2 2" xfId="3928" xr:uid="{00000000-0005-0000-0000-000030060000}"/>
    <cellStyle name="20% - Accent5 3 2 2 2 2" xfId="6043" xr:uid="{00000000-0005-0000-0000-000031060000}"/>
    <cellStyle name="20% - Accent5 3 2 2 2 2 2" xfId="17058" xr:uid="{00000000-0005-0000-0000-000032060000}"/>
    <cellStyle name="20% - Accent5 3 2 2 2 3" xfId="14943" xr:uid="{00000000-0005-0000-0000-000033060000}"/>
    <cellStyle name="20% - Accent5 3 2 2 3" xfId="6044" xr:uid="{00000000-0005-0000-0000-000034060000}"/>
    <cellStyle name="20% - Accent5 3 2 2 3 2" xfId="17059" xr:uid="{00000000-0005-0000-0000-000035060000}"/>
    <cellStyle name="20% - Accent5 3 2 2 4" xfId="12195" xr:uid="{00000000-0005-0000-0000-000036060000}"/>
    <cellStyle name="20% - Accent5 3 2 3" xfId="2686" xr:uid="{00000000-0005-0000-0000-000037060000}"/>
    <cellStyle name="20% - Accent5 3 2 3 2" xfId="5434" xr:uid="{00000000-0005-0000-0000-000038060000}"/>
    <cellStyle name="20% - Accent5 3 2 3 2 2" xfId="6045" xr:uid="{00000000-0005-0000-0000-000039060000}"/>
    <cellStyle name="20% - Accent5 3 2 3 2 2 2" xfId="17060" xr:uid="{00000000-0005-0000-0000-00003A060000}"/>
    <cellStyle name="20% - Accent5 3 2 3 2 3" xfId="16449" xr:uid="{00000000-0005-0000-0000-00003B060000}"/>
    <cellStyle name="20% - Accent5 3 2 3 3" xfId="6046" xr:uid="{00000000-0005-0000-0000-00003C060000}"/>
    <cellStyle name="20% - Accent5 3 2 3 3 2" xfId="17061" xr:uid="{00000000-0005-0000-0000-00003D060000}"/>
    <cellStyle name="20% - Accent5 3 2 3 4" xfId="13701" xr:uid="{00000000-0005-0000-0000-00003E060000}"/>
    <cellStyle name="20% - Accent5 3 2 4" xfId="3345" xr:uid="{00000000-0005-0000-0000-00003F060000}"/>
    <cellStyle name="20% - Accent5 3 2 4 2" xfId="6047" xr:uid="{00000000-0005-0000-0000-000040060000}"/>
    <cellStyle name="20% - Accent5 3 2 4 2 2" xfId="17062" xr:uid="{00000000-0005-0000-0000-000041060000}"/>
    <cellStyle name="20% - Accent5 3 2 4 3" xfId="14360" xr:uid="{00000000-0005-0000-0000-000042060000}"/>
    <cellStyle name="20% - Accent5 3 2 5" xfId="6048" xr:uid="{00000000-0005-0000-0000-000043060000}"/>
    <cellStyle name="20% - Accent5 3 2 5 2" xfId="17063" xr:uid="{00000000-0005-0000-0000-000044060000}"/>
    <cellStyle name="20% - Accent5 3 2 6" xfId="11612" xr:uid="{00000000-0005-0000-0000-000045060000}"/>
    <cellStyle name="20% - Accent5 3 3" xfId="878" xr:uid="{00000000-0005-0000-0000-000046060000}"/>
    <cellStyle name="20% - Accent5 3 3 2" xfId="2397" xr:uid="{00000000-0005-0000-0000-000047060000}"/>
    <cellStyle name="20% - Accent5 3 3 2 2" xfId="5145" xr:uid="{00000000-0005-0000-0000-000048060000}"/>
    <cellStyle name="20% - Accent5 3 3 2 2 2" xfId="6049" xr:uid="{00000000-0005-0000-0000-000049060000}"/>
    <cellStyle name="20% - Accent5 3 3 2 2 2 2" xfId="17064" xr:uid="{00000000-0005-0000-0000-00004A060000}"/>
    <cellStyle name="20% - Accent5 3 3 2 2 3" xfId="16160" xr:uid="{00000000-0005-0000-0000-00004B060000}"/>
    <cellStyle name="20% - Accent5 3 3 2 3" xfId="6050" xr:uid="{00000000-0005-0000-0000-00004C060000}"/>
    <cellStyle name="20% - Accent5 3 3 2 3 2" xfId="17065" xr:uid="{00000000-0005-0000-0000-00004D060000}"/>
    <cellStyle name="20% - Accent5 3 3 2 4" xfId="13412" xr:uid="{00000000-0005-0000-0000-00004E060000}"/>
    <cellStyle name="20% - Accent5 3 3 3" xfId="3634" xr:uid="{00000000-0005-0000-0000-00004F060000}"/>
    <cellStyle name="20% - Accent5 3 3 3 2" xfId="6051" xr:uid="{00000000-0005-0000-0000-000050060000}"/>
    <cellStyle name="20% - Accent5 3 3 3 2 2" xfId="17066" xr:uid="{00000000-0005-0000-0000-000051060000}"/>
    <cellStyle name="20% - Accent5 3 3 3 3" xfId="14649" xr:uid="{00000000-0005-0000-0000-000052060000}"/>
    <cellStyle name="20% - Accent5 3 3 4" xfId="6052" xr:uid="{00000000-0005-0000-0000-000053060000}"/>
    <cellStyle name="20% - Accent5 3 3 4 2" xfId="17067" xr:uid="{00000000-0005-0000-0000-000054060000}"/>
    <cellStyle name="20% - Accent5 3 3 5" xfId="11901" xr:uid="{00000000-0005-0000-0000-000055060000}"/>
    <cellStyle name="20% - Accent5 3 4" xfId="1468" xr:uid="{00000000-0005-0000-0000-000056060000}"/>
    <cellStyle name="20% - Accent5 3 4 2" xfId="4223" xr:uid="{00000000-0005-0000-0000-000057060000}"/>
    <cellStyle name="20% - Accent5 3 4 2 2" xfId="6053" xr:uid="{00000000-0005-0000-0000-000058060000}"/>
    <cellStyle name="20% - Accent5 3 4 2 2 2" xfId="17068" xr:uid="{00000000-0005-0000-0000-000059060000}"/>
    <cellStyle name="20% - Accent5 3 4 2 3" xfId="15238" xr:uid="{00000000-0005-0000-0000-00005A060000}"/>
    <cellStyle name="20% - Accent5 3 4 3" xfId="6054" xr:uid="{00000000-0005-0000-0000-00005B060000}"/>
    <cellStyle name="20% - Accent5 3 4 3 2" xfId="17069" xr:uid="{00000000-0005-0000-0000-00005C060000}"/>
    <cellStyle name="20% - Accent5 3 4 4" xfId="12490" xr:uid="{00000000-0005-0000-0000-00005D060000}"/>
    <cellStyle name="20% - Accent5 3 5" xfId="1761" xr:uid="{00000000-0005-0000-0000-00005E060000}"/>
    <cellStyle name="20% - Accent5 3 5 2" xfId="4516" xr:uid="{00000000-0005-0000-0000-00005F060000}"/>
    <cellStyle name="20% - Accent5 3 5 2 2" xfId="6055" xr:uid="{00000000-0005-0000-0000-000060060000}"/>
    <cellStyle name="20% - Accent5 3 5 2 2 2" xfId="17070" xr:uid="{00000000-0005-0000-0000-000061060000}"/>
    <cellStyle name="20% - Accent5 3 5 2 3" xfId="15531" xr:uid="{00000000-0005-0000-0000-000062060000}"/>
    <cellStyle name="20% - Accent5 3 5 3" xfId="6056" xr:uid="{00000000-0005-0000-0000-000063060000}"/>
    <cellStyle name="20% - Accent5 3 5 3 2" xfId="17071" xr:uid="{00000000-0005-0000-0000-000064060000}"/>
    <cellStyle name="20% - Accent5 3 5 4" xfId="12783" xr:uid="{00000000-0005-0000-0000-000065060000}"/>
    <cellStyle name="20% - Accent5 3 6" xfId="2093" xr:uid="{00000000-0005-0000-0000-000066060000}"/>
    <cellStyle name="20% - Accent5 3 6 2" xfId="4842" xr:uid="{00000000-0005-0000-0000-000067060000}"/>
    <cellStyle name="20% - Accent5 3 6 2 2" xfId="6057" xr:uid="{00000000-0005-0000-0000-000068060000}"/>
    <cellStyle name="20% - Accent5 3 6 2 2 2" xfId="17072" xr:uid="{00000000-0005-0000-0000-000069060000}"/>
    <cellStyle name="20% - Accent5 3 6 2 3" xfId="15857" xr:uid="{00000000-0005-0000-0000-00006A060000}"/>
    <cellStyle name="20% - Accent5 3 6 3" xfId="6058" xr:uid="{00000000-0005-0000-0000-00006B060000}"/>
    <cellStyle name="20% - Accent5 3 6 3 2" xfId="17073" xr:uid="{00000000-0005-0000-0000-00006C060000}"/>
    <cellStyle name="20% - Accent5 3 6 4" xfId="13109" xr:uid="{00000000-0005-0000-0000-00006D060000}"/>
    <cellStyle name="20% - Accent5 3 7" xfId="2237" xr:uid="{00000000-0005-0000-0000-00006E060000}"/>
    <cellStyle name="20% - Accent5 3 7 2" xfId="4986" xr:uid="{00000000-0005-0000-0000-00006F060000}"/>
    <cellStyle name="20% - Accent5 3 7 2 2" xfId="6059" xr:uid="{00000000-0005-0000-0000-000070060000}"/>
    <cellStyle name="20% - Accent5 3 7 2 2 2" xfId="17074" xr:uid="{00000000-0005-0000-0000-000071060000}"/>
    <cellStyle name="20% - Accent5 3 7 2 3" xfId="16001" xr:uid="{00000000-0005-0000-0000-000072060000}"/>
    <cellStyle name="20% - Accent5 3 7 3" xfId="6060" xr:uid="{00000000-0005-0000-0000-000073060000}"/>
    <cellStyle name="20% - Accent5 3 7 3 2" xfId="17075" xr:uid="{00000000-0005-0000-0000-000074060000}"/>
    <cellStyle name="20% - Accent5 3 7 4" xfId="13253" xr:uid="{00000000-0005-0000-0000-000075060000}"/>
    <cellStyle name="20% - Accent5 3 8" xfId="3051" xr:uid="{00000000-0005-0000-0000-000076060000}"/>
    <cellStyle name="20% - Accent5 3 8 2" xfId="6061" xr:uid="{00000000-0005-0000-0000-000077060000}"/>
    <cellStyle name="20% - Accent5 3 8 2 2" xfId="17076" xr:uid="{00000000-0005-0000-0000-000078060000}"/>
    <cellStyle name="20% - Accent5 3 8 3" xfId="14066" xr:uid="{00000000-0005-0000-0000-000079060000}"/>
    <cellStyle name="20% - Accent5 3 9" xfId="6062" xr:uid="{00000000-0005-0000-0000-00007A060000}"/>
    <cellStyle name="20% - Accent5 3 9 2" xfId="17077" xr:uid="{00000000-0005-0000-0000-00007B060000}"/>
    <cellStyle name="20% - Accent5 4" xfId="443" xr:uid="{00000000-0005-0000-0000-00007C060000}"/>
    <cellStyle name="20% - Accent5 4 2" xfId="1029" xr:uid="{00000000-0005-0000-0000-00007D060000}"/>
    <cellStyle name="20% - Accent5 4 2 2" xfId="3785" xr:uid="{00000000-0005-0000-0000-00007E060000}"/>
    <cellStyle name="20% - Accent5 4 2 2 2" xfId="6063" xr:uid="{00000000-0005-0000-0000-00007F060000}"/>
    <cellStyle name="20% - Accent5 4 2 2 2 2" xfId="17078" xr:uid="{00000000-0005-0000-0000-000080060000}"/>
    <cellStyle name="20% - Accent5 4 2 2 3" xfId="14800" xr:uid="{00000000-0005-0000-0000-000081060000}"/>
    <cellStyle name="20% - Accent5 4 2 3" xfId="6064" xr:uid="{00000000-0005-0000-0000-000082060000}"/>
    <cellStyle name="20% - Accent5 4 2 3 2" xfId="17079" xr:uid="{00000000-0005-0000-0000-000083060000}"/>
    <cellStyle name="20% - Accent5 4 2 4" xfId="12052" xr:uid="{00000000-0005-0000-0000-000084060000}"/>
    <cellStyle name="20% - Accent5 4 3" xfId="1324" xr:uid="{00000000-0005-0000-0000-000085060000}"/>
    <cellStyle name="20% - Accent5 4 3 2" xfId="4080" xr:uid="{00000000-0005-0000-0000-000086060000}"/>
    <cellStyle name="20% - Accent5 4 3 2 2" xfId="6065" xr:uid="{00000000-0005-0000-0000-000087060000}"/>
    <cellStyle name="20% - Accent5 4 3 2 2 2" xfId="17080" xr:uid="{00000000-0005-0000-0000-000088060000}"/>
    <cellStyle name="20% - Accent5 4 3 2 3" xfId="15095" xr:uid="{00000000-0005-0000-0000-000089060000}"/>
    <cellStyle name="20% - Accent5 4 3 3" xfId="6066" xr:uid="{00000000-0005-0000-0000-00008A060000}"/>
    <cellStyle name="20% - Accent5 4 3 3 2" xfId="17081" xr:uid="{00000000-0005-0000-0000-00008B060000}"/>
    <cellStyle name="20% - Accent5 4 3 4" xfId="12347" xr:uid="{00000000-0005-0000-0000-00008C060000}"/>
    <cellStyle name="20% - Accent5 4 4" xfId="1618" xr:uid="{00000000-0005-0000-0000-00008D060000}"/>
    <cellStyle name="20% - Accent5 4 4 2" xfId="4373" xr:uid="{00000000-0005-0000-0000-00008E060000}"/>
    <cellStyle name="20% - Accent5 4 4 2 2" xfId="6067" xr:uid="{00000000-0005-0000-0000-00008F060000}"/>
    <cellStyle name="20% - Accent5 4 4 2 2 2" xfId="17082" xr:uid="{00000000-0005-0000-0000-000090060000}"/>
    <cellStyle name="20% - Accent5 4 4 2 3" xfId="15388" xr:uid="{00000000-0005-0000-0000-000091060000}"/>
    <cellStyle name="20% - Accent5 4 4 3" xfId="6068" xr:uid="{00000000-0005-0000-0000-000092060000}"/>
    <cellStyle name="20% - Accent5 4 4 3 2" xfId="17083" xr:uid="{00000000-0005-0000-0000-000093060000}"/>
    <cellStyle name="20% - Accent5 4 4 4" xfId="12640" xr:uid="{00000000-0005-0000-0000-000094060000}"/>
    <cellStyle name="20% - Accent5 4 5" xfId="1948" xr:uid="{00000000-0005-0000-0000-000095060000}"/>
    <cellStyle name="20% - Accent5 4 5 2" xfId="4699" xr:uid="{00000000-0005-0000-0000-000096060000}"/>
    <cellStyle name="20% - Accent5 4 5 2 2" xfId="6069" xr:uid="{00000000-0005-0000-0000-000097060000}"/>
    <cellStyle name="20% - Accent5 4 5 2 2 2" xfId="17084" xr:uid="{00000000-0005-0000-0000-000098060000}"/>
    <cellStyle name="20% - Accent5 4 5 2 3" xfId="15714" xr:uid="{00000000-0005-0000-0000-000099060000}"/>
    <cellStyle name="20% - Accent5 4 5 3" xfId="6070" xr:uid="{00000000-0005-0000-0000-00009A060000}"/>
    <cellStyle name="20% - Accent5 4 5 3 2" xfId="17085" xr:uid="{00000000-0005-0000-0000-00009B060000}"/>
    <cellStyle name="20% - Accent5 4 5 4" xfId="12966" xr:uid="{00000000-0005-0000-0000-00009C060000}"/>
    <cellStyle name="20% - Accent5 4 6" xfId="2545" xr:uid="{00000000-0005-0000-0000-00009D060000}"/>
    <cellStyle name="20% - Accent5 4 6 2" xfId="5293" xr:uid="{00000000-0005-0000-0000-00009E060000}"/>
    <cellStyle name="20% - Accent5 4 6 2 2" xfId="6071" xr:uid="{00000000-0005-0000-0000-00009F060000}"/>
    <cellStyle name="20% - Accent5 4 6 2 2 2" xfId="17086" xr:uid="{00000000-0005-0000-0000-0000A0060000}"/>
    <cellStyle name="20% - Accent5 4 6 2 3" xfId="16308" xr:uid="{00000000-0005-0000-0000-0000A1060000}"/>
    <cellStyle name="20% - Accent5 4 6 3" xfId="6072" xr:uid="{00000000-0005-0000-0000-0000A2060000}"/>
    <cellStyle name="20% - Accent5 4 6 3 2" xfId="17087" xr:uid="{00000000-0005-0000-0000-0000A3060000}"/>
    <cellStyle name="20% - Accent5 4 6 4" xfId="13560" xr:uid="{00000000-0005-0000-0000-0000A4060000}"/>
    <cellStyle name="20% - Accent5 4 7" xfId="3202" xr:uid="{00000000-0005-0000-0000-0000A5060000}"/>
    <cellStyle name="20% - Accent5 4 7 2" xfId="6073" xr:uid="{00000000-0005-0000-0000-0000A6060000}"/>
    <cellStyle name="20% - Accent5 4 7 2 2" xfId="17088" xr:uid="{00000000-0005-0000-0000-0000A7060000}"/>
    <cellStyle name="20% - Accent5 4 7 3" xfId="14217" xr:uid="{00000000-0005-0000-0000-0000A8060000}"/>
    <cellStyle name="20% - Accent5 4 8" xfId="6074" xr:uid="{00000000-0005-0000-0000-0000A9060000}"/>
    <cellStyle name="20% - Accent5 4 8 2" xfId="17089" xr:uid="{00000000-0005-0000-0000-0000AA060000}"/>
    <cellStyle name="20% - Accent5 4 9" xfId="11469" xr:uid="{00000000-0005-0000-0000-0000AB060000}"/>
    <cellStyle name="20% - Accent5 5" xfId="2253" xr:uid="{00000000-0005-0000-0000-0000AC060000}"/>
    <cellStyle name="20% - Accent5 5 2" xfId="5002" xr:uid="{00000000-0005-0000-0000-0000AD060000}"/>
    <cellStyle name="20% - Accent5 5 2 2" xfId="6075" xr:uid="{00000000-0005-0000-0000-0000AE060000}"/>
    <cellStyle name="20% - Accent5 5 2 2 2" xfId="17090" xr:uid="{00000000-0005-0000-0000-0000AF060000}"/>
    <cellStyle name="20% - Accent5 5 2 3" xfId="16017" xr:uid="{00000000-0005-0000-0000-0000B0060000}"/>
    <cellStyle name="20% - Accent5 5 3" xfId="6076" xr:uid="{00000000-0005-0000-0000-0000B1060000}"/>
    <cellStyle name="20% - Accent5 5 3 2" xfId="17091" xr:uid="{00000000-0005-0000-0000-0000B2060000}"/>
    <cellStyle name="20% - Accent5 5 4" xfId="13269" xr:uid="{00000000-0005-0000-0000-0000B3060000}"/>
    <cellStyle name="20% - Accent5 6" xfId="2835" xr:uid="{00000000-0005-0000-0000-0000B4060000}"/>
    <cellStyle name="20% - Accent5 6 2" xfId="5583" xr:uid="{00000000-0005-0000-0000-0000B5060000}"/>
    <cellStyle name="20% - Accent5 6 2 2" xfId="6077" xr:uid="{00000000-0005-0000-0000-0000B6060000}"/>
    <cellStyle name="20% - Accent5 6 2 2 2" xfId="17092" xr:uid="{00000000-0005-0000-0000-0000B7060000}"/>
    <cellStyle name="20% - Accent5 6 2 3" xfId="16598" xr:uid="{00000000-0005-0000-0000-0000B8060000}"/>
    <cellStyle name="20% - Accent5 6 3" xfId="6078" xr:uid="{00000000-0005-0000-0000-0000B9060000}"/>
    <cellStyle name="20% - Accent5 6 3 2" xfId="17093" xr:uid="{00000000-0005-0000-0000-0000BA060000}"/>
    <cellStyle name="20% - Accent5 6 4" xfId="13850" xr:uid="{00000000-0005-0000-0000-0000BB060000}"/>
    <cellStyle name="20% - Accent5 7" xfId="2897" xr:uid="{00000000-0005-0000-0000-0000BC060000}"/>
    <cellStyle name="20% - Accent5 7 2" xfId="6079" xr:uid="{00000000-0005-0000-0000-0000BD060000}"/>
    <cellStyle name="20% - Accent5 7 2 2" xfId="17094" xr:uid="{00000000-0005-0000-0000-0000BE060000}"/>
    <cellStyle name="20% - Accent5 7 3" xfId="13912" xr:uid="{00000000-0005-0000-0000-0000BF060000}"/>
    <cellStyle name="20% - Accent6" xfId="43" xr:uid="{00000000-0005-0000-0000-0000C0060000}"/>
    <cellStyle name="20% - Accent6 10" xfId="2828" xr:uid="{00000000-0005-0000-0000-0000C1060000}"/>
    <cellStyle name="20% - Accent6 10 2" xfId="5576" xr:uid="{00000000-0005-0000-0000-0000C2060000}"/>
    <cellStyle name="20% - Accent6 10 2 2" xfId="6080" xr:uid="{00000000-0005-0000-0000-0000C3060000}"/>
    <cellStyle name="20% - Accent6 10 2 2 2" xfId="17095" xr:uid="{00000000-0005-0000-0000-0000C4060000}"/>
    <cellStyle name="20% - Accent6 10 2 3" xfId="16591" xr:uid="{00000000-0005-0000-0000-0000C5060000}"/>
    <cellStyle name="20% - Accent6 10 3" xfId="6081" xr:uid="{00000000-0005-0000-0000-0000C6060000}"/>
    <cellStyle name="20% - Accent6 10 3 2" xfId="17096" xr:uid="{00000000-0005-0000-0000-0000C7060000}"/>
    <cellStyle name="20% - Accent6 10 4" xfId="13843" xr:uid="{00000000-0005-0000-0000-0000C8060000}"/>
    <cellStyle name="20% - Accent6 11" xfId="2845" xr:uid="{00000000-0005-0000-0000-0000C9060000}"/>
    <cellStyle name="20% - Accent6 11 2" xfId="5593" xr:uid="{00000000-0005-0000-0000-0000CA060000}"/>
    <cellStyle name="20% - Accent6 11 2 2" xfId="6082" xr:uid="{00000000-0005-0000-0000-0000CB060000}"/>
    <cellStyle name="20% - Accent6 11 2 2 2" xfId="17097" xr:uid="{00000000-0005-0000-0000-0000CC060000}"/>
    <cellStyle name="20% - Accent6 11 2 3" xfId="16608" xr:uid="{00000000-0005-0000-0000-0000CD060000}"/>
    <cellStyle name="20% - Accent6 11 3" xfId="6083" xr:uid="{00000000-0005-0000-0000-0000CE060000}"/>
    <cellStyle name="20% - Accent6 11 3 2" xfId="17098" xr:uid="{00000000-0005-0000-0000-0000CF060000}"/>
    <cellStyle name="20% - Accent6 11 4" xfId="13860" xr:uid="{00000000-0005-0000-0000-0000D0060000}"/>
    <cellStyle name="20% - Accent6 12" xfId="2906" xr:uid="{00000000-0005-0000-0000-0000D1060000}"/>
    <cellStyle name="20% - Accent6 12 2" xfId="6084" xr:uid="{00000000-0005-0000-0000-0000D2060000}"/>
    <cellStyle name="20% - Accent6 12 2 2" xfId="17099" xr:uid="{00000000-0005-0000-0000-0000D3060000}"/>
    <cellStyle name="20% - Accent6 12 3" xfId="13921" xr:uid="{00000000-0005-0000-0000-0000D4060000}"/>
    <cellStyle name="20% - Accent6 13" xfId="6085" xr:uid="{00000000-0005-0000-0000-0000D5060000}"/>
    <cellStyle name="20% - Accent6 13 2" xfId="17100" xr:uid="{00000000-0005-0000-0000-0000D6060000}"/>
    <cellStyle name="20% - Accent6 14" xfId="11175" xr:uid="{00000000-0005-0000-0000-0000D7060000}"/>
    <cellStyle name="20% - Accent6 2" xfId="283" xr:uid="{00000000-0005-0000-0000-0000D8060000}"/>
    <cellStyle name="20% - Accent6 2 10" xfId="11315" xr:uid="{00000000-0005-0000-0000-0000D9060000}"/>
    <cellStyle name="20% - Accent6 2 2" xfId="586" xr:uid="{00000000-0005-0000-0000-0000DA060000}"/>
    <cellStyle name="20% - Accent6 2 2 2" xfId="1169" xr:uid="{00000000-0005-0000-0000-0000DB060000}"/>
    <cellStyle name="20% - Accent6 2 2 2 2" xfId="3925" xr:uid="{00000000-0005-0000-0000-0000DC060000}"/>
    <cellStyle name="20% - Accent6 2 2 2 2 2" xfId="6086" xr:uid="{00000000-0005-0000-0000-0000DD060000}"/>
    <cellStyle name="20% - Accent6 2 2 2 2 2 2" xfId="17101" xr:uid="{00000000-0005-0000-0000-0000DE060000}"/>
    <cellStyle name="20% - Accent6 2 2 2 2 3" xfId="14940" xr:uid="{00000000-0005-0000-0000-0000DF060000}"/>
    <cellStyle name="20% - Accent6 2 2 2 3" xfId="6087" xr:uid="{00000000-0005-0000-0000-0000E0060000}"/>
    <cellStyle name="20% - Accent6 2 2 2 3 2" xfId="17102" xr:uid="{00000000-0005-0000-0000-0000E1060000}"/>
    <cellStyle name="20% - Accent6 2 2 2 4" xfId="12192" xr:uid="{00000000-0005-0000-0000-0000E2060000}"/>
    <cellStyle name="20% - Accent6 2 2 3" xfId="2683" xr:uid="{00000000-0005-0000-0000-0000E3060000}"/>
    <cellStyle name="20% - Accent6 2 2 3 2" xfId="5431" xr:uid="{00000000-0005-0000-0000-0000E4060000}"/>
    <cellStyle name="20% - Accent6 2 2 3 2 2" xfId="6088" xr:uid="{00000000-0005-0000-0000-0000E5060000}"/>
    <cellStyle name="20% - Accent6 2 2 3 2 2 2" xfId="17103" xr:uid="{00000000-0005-0000-0000-0000E6060000}"/>
    <cellStyle name="20% - Accent6 2 2 3 2 3" xfId="16446" xr:uid="{00000000-0005-0000-0000-0000E7060000}"/>
    <cellStyle name="20% - Accent6 2 2 3 3" xfId="6089" xr:uid="{00000000-0005-0000-0000-0000E8060000}"/>
    <cellStyle name="20% - Accent6 2 2 3 3 2" xfId="17104" xr:uid="{00000000-0005-0000-0000-0000E9060000}"/>
    <cellStyle name="20% - Accent6 2 2 3 4" xfId="13698" xr:uid="{00000000-0005-0000-0000-0000EA060000}"/>
    <cellStyle name="20% - Accent6 2 2 4" xfId="3342" xr:uid="{00000000-0005-0000-0000-0000EB060000}"/>
    <cellStyle name="20% - Accent6 2 2 4 2" xfId="6090" xr:uid="{00000000-0005-0000-0000-0000EC060000}"/>
    <cellStyle name="20% - Accent6 2 2 4 2 2" xfId="17105" xr:uid="{00000000-0005-0000-0000-0000ED060000}"/>
    <cellStyle name="20% - Accent6 2 2 4 3" xfId="14357" xr:uid="{00000000-0005-0000-0000-0000EE060000}"/>
    <cellStyle name="20% - Accent6 2 2 5" xfId="6091" xr:uid="{00000000-0005-0000-0000-0000EF060000}"/>
    <cellStyle name="20% - Accent6 2 2 5 2" xfId="17106" xr:uid="{00000000-0005-0000-0000-0000F0060000}"/>
    <cellStyle name="20% - Accent6 2 2 6" xfId="11609" xr:uid="{00000000-0005-0000-0000-0000F1060000}"/>
    <cellStyle name="20% - Accent6 2 3" xfId="875" xr:uid="{00000000-0005-0000-0000-0000F2060000}"/>
    <cellStyle name="20% - Accent6 2 3 2" xfId="3631" xr:uid="{00000000-0005-0000-0000-0000F3060000}"/>
    <cellStyle name="20% - Accent6 2 3 2 2" xfId="6092" xr:uid="{00000000-0005-0000-0000-0000F4060000}"/>
    <cellStyle name="20% - Accent6 2 3 2 2 2" xfId="17107" xr:uid="{00000000-0005-0000-0000-0000F5060000}"/>
    <cellStyle name="20% - Accent6 2 3 2 3" xfId="14646" xr:uid="{00000000-0005-0000-0000-0000F6060000}"/>
    <cellStyle name="20% - Accent6 2 3 3" xfId="6093" xr:uid="{00000000-0005-0000-0000-0000F7060000}"/>
    <cellStyle name="20% - Accent6 2 3 3 2" xfId="17108" xr:uid="{00000000-0005-0000-0000-0000F8060000}"/>
    <cellStyle name="20% - Accent6 2 3 4" xfId="11898" xr:uid="{00000000-0005-0000-0000-0000F9060000}"/>
    <cellStyle name="20% - Accent6 2 4" xfId="1465" xr:uid="{00000000-0005-0000-0000-0000FA060000}"/>
    <cellStyle name="20% - Accent6 2 4 2" xfId="4220" xr:uid="{00000000-0005-0000-0000-0000FB060000}"/>
    <cellStyle name="20% - Accent6 2 4 2 2" xfId="6094" xr:uid="{00000000-0005-0000-0000-0000FC060000}"/>
    <cellStyle name="20% - Accent6 2 4 2 2 2" xfId="17109" xr:uid="{00000000-0005-0000-0000-0000FD060000}"/>
    <cellStyle name="20% - Accent6 2 4 2 3" xfId="15235" xr:uid="{00000000-0005-0000-0000-0000FE060000}"/>
    <cellStyle name="20% - Accent6 2 4 3" xfId="6095" xr:uid="{00000000-0005-0000-0000-0000FF060000}"/>
    <cellStyle name="20% - Accent6 2 4 3 2" xfId="17110" xr:uid="{00000000-0005-0000-0000-000000070000}"/>
    <cellStyle name="20% - Accent6 2 4 4" xfId="12487" xr:uid="{00000000-0005-0000-0000-000001070000}"/>
    <cellStyle name="20% - Accent6 2 5" xfId="1758" xr:uid="{00000000-0005-0000-0000-000002070000}"/>
    <cellStyle name="20% - Accent6 2 5 2" xfId="4513" xr:uid="{00000000-0005-0000-0000-000003070000}"/>
    <cellStyle name="20% - Accent6 2 5 2 2" xfId="6096" xr:uid="{00000000-0005-0000-0000-000004070000}"/>
    <cellStyle name="20% - Accent6 2 5 2 2 2" xfId="17111" xr:uid="{00000000-0005-0000-0000-000005070000}"/>
    <cellStyle name="20% - Accent6 2 5 2 3" xfId="15528" xr:uid="{00000000-0005-0000-0000-000006070000}"/>
    <cellStyle name="20% - Accent6 2 5 3" xfId="6097" xr:uid="{00000000-0005-0000-0000-000007070000}"/>
    <cellStyle name="20% - Accent6 2 5 3 2" xfId="17112" xr:uid="{00000000-0005-0000-0000-000008070000}"/>
    <cellStyle name="20% - Accent6 2 5 4" xfId="12780" xr:uid="{00000000-0005-0000-0000-000009070000}"/>
    <cellStyle name="20% - Accent6 2 6" xfId="2090" xr:uid="{00000000-0005-0000-0000-00000A070000}"/>
    <cellStyle name="20% - Accent6 2 6 2" xfId="4839" xr:uid="{00000000-0005-0000-0000-00000B070000}"/>
    <cellStyle name="20% - Accent6 2 6 2 2" xfId="6098" xr:uid="{00000000-0005-0000-0000-00000C070000}"/>
    <cellStyle name="20% - Accent6 2 6 2 2 2" xfId="17113" xr:uid="{00000000-0005-0000-0000-00000D070000}"/>
    <cellStyle name="20% - Accent6 2 6 2 3" xfId="15854" xr:uid="{00000000-0005-0000-0000-00000E070000}"/>
    <cellStyle name="20% - Accent6 2 6 3" xfId="6099" xr:uid="{00000000-0005-0000-0000-00000F070000}"/>
    <cellStyle name="20% - Accent6 2 6 3 2" xfId="17114" xr:uid="{00000000-0005-0000-0000-000010070000}"/>
    <cellStyle name="20% - Accent6 2 6 4" xfId="13106" xr:uid="{00000000-0005-0000-0000-000011070000}"/>
    <cellStyle name="20% - Accent6 2 7" xfId="2394" xr:uid="{00000000-0005-0000-0000-000012070000}"/>
    <cellStyle name="20% - Accent6 2 7 2" xfId="5142" xr:uid="{00000000-0005-0000-0000-000013070000}"/>
    <cellStyle name="20% - Accent6 2 7 2 2" xfId="6100" xr:uid="{00000000-0005-0000-0000-000014070000}"/>
    <cellStyle name="20% - Accent6 2 7 2 2 2" xfId="17115" xr:uid="{00000000-0005-0000-0000-000015070000}"/>
    <cellStyle name="20% - Accent6 2 7 2 3" xfId="16157" xr:uid="{00000000-0005-0000-0000-000016070000}"/>
    <cellStyle name="20% - Accent6 2 7 3" xfId="6101" xr:uid="{00000000-0005-0000-0000-000017070000}"/>
    <cellStyle name="20% - Accent6 2 7 3 2" xfId="17116" xr:uid="{00000000-0005-0000-0000-000018070000}"/>
    <cellStyle name="20% - Accent6 2 7 4" xfId="13409" xr:uid="{00000000-0005-0000-0000-000019070000}"/>
    <cellStyle name="20% - Accent6 2 8" xfId="3048" xr:uid="{00000000-0005-0000-0000-00001A070000}"/>
    <cellStyle name="20% - Accent6 2 8 2" xfId="6102" xr:uid="{00000000-0005-0000-0000-00001B070000}"/>
    <cellStyle name="20% - Accent6 2 8 2 2" xfId="17117" xr:uid="{00000000-0005-0000-0000-00001C070000}"/>
    <cellStyle name="20% - Accent6 2 8 3" xfId="14063" xr:uid="{00000000-0005-0000-0000-00001D070000}"/>
    <cellStyle name="20% - Accent6 2 9" xfId="6103" xr:uid="{00000000-0005-0000-0000-00001E070000}"/>
    <cellStyle name="20% - Accent6 2 9 2" xfId="17118" xr:uid="{00000000-0005-0000-0000-00001F070000}"/>
    <cellStyle name="20% - Accent6 3" xfId="440" xr:uid="{00000000-0005-0000-0000-000020070000}"/>
    <cellStyle name="20% - Accent6 3 2" xfId="1026" xr:uid="{00000000-0005-0000-0000-000021070000}"/>
    <cellStyle name="20% - Accent6 3 2 2" xfId="3782" xr:uid="{00000000-0005-0000-0000-000022070000}"/>
    <cellStyle name="20% - Accent6 3 2 2 2" xfId="6104" xr:uid="{00000000-0005-0000-0000-000023070000}"/>
    <cellStyle name="20% - Accent6 3 2 2 2 2" xfId="17119" xr:uid="{00000000-0005-0000-0000-000024070000}"/>
    <cellStyle name="20% - Accent6 3 2 2 3" xfId="14797" xr:uid="{00000000-0005-0000-0000-000025070000}"/>
    <cellStyle name="20% - Accent6 3 2 3" xfId="6105" xr:uid="{00000000-0005-0000-0000-000026070000}"/>
    <cellStyle name="20% - Accent6 3 2 3 2" xfId="17120" xr:uid="{00000000-0005-0000-0000-000027070000}"/>
    <cellStyle name="20% - Accent6 3 2 4" xfId="12049" xr:uid="{00000000-0005-0000-0000-000028070000}"/>
    <cellStyle name="20% - Accent6 3 3" xfId="2542" xr:uid="{00000000-0005-0000-0000-000029070000}"/>
    <cellStyle name="20% - Accent6 3 3 2" xfId="5290" xr:uid="{00000000-0005-0000-0000-00002A070000}"/>
    <cellStyle name="20% - Accent6 3 3 2 2" xfId="6106" xr:uid="{00000000-0005-0000-0000-00002B070000}"/>
    <cellStyle name="20% - Accent6 3 3 2 2 2" xfId="17121" xr:uid="{00000000-0005-0000-0000-00002C070000}"/>
    <cellStyle name="20% - Accent6 3 3 2 3" xfId="16305" xr:uid="{00000000-0005-0000-0000-00002D070000}"/>
    <cellStyle name="20% - Accent6 3 3 3" xfId="6107" xr:uid="{00000000-0005-0000-0000-00002E070000}"/>
    <cellStyle name="20% - Accent6 3 3 3 2" xfId="17122" xr:uid="{00000000-0005-0000-0000-00002F070000}"/>
    <cellStyle name="20% - Accent6 3 3 4" xfId="13557" xr:uid="{00000000-0005-0000-0000-000030070000}"/>
    <cellStyle name="20% - Accent6 3 4" xfId="3199" xr:uid="{00000000-0005-0000-0000-000031070000}"/>
    <cellStyle name="20% - Accent6 3 4 2" xfId="6108" xr:uid="{00000000-0005-0000-0000-000032070000}"/>
    <cellStyle name="20% - Accent6 3 4 2 2" xfId="17123" xr:uid="{00000000-0005-0000-0000-000033070000}"/>
    <cellStyle name="20% - Accent6 3 4 3" xfId="14214" xr:uid="{00000000-0005-0000-0000-000034070000}"/>
    <cellStyle name="20% - Accent6 3 5" xfId="6109" xr:uid="{00000000-0005-0000-0000-000035070000}"/>
    <cellStyle name="20% - Accent6 3 5 2" xfId="17124" xr:uid="{00000000-0005-0000-0000-000036070000}"/>
    <cellStyle name="20% - Accent6 3 6" xfId="11466" xr:uid="{00000000-0005-0000-0000-000037070000}"/>
    <cellStyle name="20% - Accent6 4" xfId="734" xr:uid="{00000000-0005-0000-0000-000038070000}"/>
    <cellStyle name="20% - Accent6 4 2" xfId="3490" xr:uid="{00000000-0005-0000-0000-000039070000}"/>
    <cellStyle name="20% - Accent6 4 2 2" xfId="6110" xr:uid="{00000000-0005-0000-0000-00003A070000}"/>
    <cellStyle name="20% - Accent6 4 2 2 2" xfId="17125" xr:uid="{00000000-0005-0000-0000-00003B070000}"/>
    <cellStyle name="20% - Accent6 4 2 3" xfId="14505" xr:uid="{00000000-0005-0000-0000-00003C070000}"/>
    <cellStyle name="20% - Accent6 4 3" xfId="6111" xr:uid="{00000000-0005-0000-0000-00003D070000}"/>
    <cellStyle name="20% - Accent6 4 3 2" xfId="17126" xr:uid="{00000000-0005-0000-0000-00003E070000}"/>
    <cellStyle name="20% - Accent6 4 4" xfId="11757" xr:uid="{00000000-0005-0000-0000-00003F070000}"/>
    <cellStyle name="20% - Accent6 5" xfId="1321" xr:uid="{00000000-0005-0000-0000-000040070000}"/>
    <cellStyle name="20% - Accent6 5 2" xfId="4077" xr:uid="{00000000-0005-0000-0000-000041070000}"/>
    <cellStyle name="20% - Accent6 5 2 2" xfId="6112" xr:uid="{00000000-0005-0000-0000-000042070000}"/>
    <cellStyle name="20% - Accent6 5 2 2 2" xfId="17127" xr:uid="{00000000-0005-0000-0000-000043070000}"/>
    <cellStyle name="20% - Accent6 5 2 3" xfId="15092" xr:uid="{00000000-0005-0000-0000-000044070000}"/>
    <cellStyle name="20% - Accent6 5 3" xfId="6113" xr:uid="{00000000-0005-0000-0000-000045070000}"/>
    <cellStyle name="20% - Accent6 5 3 2" xfId="17128" xr:uid="{00000000-0005-0000-0000-000046070000}"/>
    <cellStyle name="20% - Accent6 5 4" xfId="12344" xr:uid="{00000000-0005-0000-0000-000047070000}"/>
    <cellStyle name="20% - Accent6 6" xfId="1615" xr:uid="{00000000-0005-0000-0000-000048070000}"/>
    <cellStyle name="20% - Accent6 6 2" xfId="4370" xr:uid="{00000000-0005-0000-0000-000049070000}"/>
    <cellStyle name="20% - Accent6 6 2 2" xfId="6114" xr:uid="{00000000-0005-0000-0000-00004A070000}"/>
    <cellStyle name="20% - Accent6 6 2 2 2" xfId="17129" xr:uid="{00000000-0005-0000-0000-00004B070000}"/>
    <cellStyle name="20% - Accent6 6 2 3" xfId="15385" xr:uid="{00000000-0005-0000-0000-00004C070000}"/>
    <cellStyle name="20% - Accent6 6 3" xfId="6115" xr:uid="{00000000-0005-0000-0000-00004D070000}"/>
    <cellStyle name="20% - Accent6 6 3 2" xfId="17130" xr:uid="{00000000-0005-0000-0000-00004E070000}"/>
    <cellStyle name="20% - Accent6 6 4" xfId="12637" xr:uid="{00000000-0005-0000-0000-00004F070000}"/>
    <cellStyle name="20% - Accent6 7" xfId="1909" xr:uid="{00000000-0005-0000-0000-000050070000}"/>
    <cellStyle name="20% - Accent6 7 2" xfId="4664" xr:uid="{00000000-0005-0000-0000-000051070000}"/>
    <cellStyle name="20% - Accent6 7 2 2" xfId="6116" xr:uid="{00000000-0005-0000-0000-000052070000}"/>
    <cellStyle name="20% - Accent6 7 2 2 2" xfId="17131" xr:uid="{00000000-0005-0000-0000-000053070000}"/>
    <cellStyle name="20% - Accent6 7 2 3" xfId="15679" xr:uid="{00000000-0005-0000-0000-000054070000}"/>
    <cellStyle name="20% - Accent6 7 3" xfId="6117" xr:uid="{00000000-0005-0000-0000-000055070000}"/>
    <cellStyle name="20% - Accent6 7 3 2" xfId="17132" xr:uid="{00000000-0005-0000-0000-000056070000}"/>
    <cellStyle name="20% - Accent6 7 4" xfId="12931" xr:uid="{00000000-0005-0000-0000-000057070000}"/>
    <cellStyle name="20% - Accent6 8" xfId="1945" xr:uid="{00000000-0005-0000-0000-000058070000}"/>
    <cellStyle name="20% - Accent6 8 2" xfId="4696" xr:uid="{00000000-0005-0000-0000-000059070000}"/>
    <cellStyle name="20% - Accent6 8 2 2" xfId="6118" xr:uid="{00000000-0005-0000-0000-00005A070000}"/>
    <cellStyle name="20% - Accent6 8 2 2 2" xfId="17133" xr:uid="{00000000-0005-0000-0000-00005B070000}"/>
    <cellStyle name="20% - Accent6 8 2 3" xfId="15711" xr:uid="{00000000-0005-0000-0000-00005C070000}"/>
    <cellStyle name="20% - Accent6 8 3" xfId="6119" xr:uid="{00000000-0005-0000-0000-00005D070000}"/>
    <cellStyle name="20% - Accent6 8 3 2" xfId="17134" xr:uid="{00000000-0005-0000-0000-00005E070000}"/>
    <cellStyle name="20% - Accent6 8 4" xfId="12963" xr:uid="{00000000-0005-0000-0000-00005F070000}"/>
    <cellStyle name="20% - Accent6 9" xfId="2250" xr:uid="{00000000-0005-0000-0000-000060070000}"/>
    <cellStyle name="20% - Accent6 9 2" xfId="4999" xr:uid="{00000000-0005-0000-0000-000061070000}"/>
    <cellStyle name="20% - Accent6 9 2 2" xfId="6120" xr:uid="{00000000-0005-0000-0000-000062070000}"/>
    <cellStyle name="20% - Accent6 9 2 2 2" xfId="17135" xr:uid="{00000000-0005-0000-0000-000063070000}"/>
    <cellStyle name="20% - Accent6 9 2 3" xfId="16014" xr:uid="{00000000-0005-0000-0000-000064070000}"/>
    <cellStyle name="20% - Accent6 9 3" xfId="6121" xr:uid="{00000000-0005-0000-0000-000065070000}"/>
    <cellStyle name="20% - Accent6 9 3 2" xfId="17136" xr:uid="{00000000-0005-0000-0000-000066070000}"/>
    <cellStyle name="20% - Accent6 9 4" xfId="13266" xr:uid="{00000000-0005-0000-0000-000067070000}"/>
    <cellStyle name="40% - Accent1" xfId="28" xr:uid="{00000000-0005-0000-0000-000068070000}"/>
    <cellStyle name="40% - Accent1 10" xfId="2821" xr:uid="{00000000-0005-0000-0000-000069070000}"/>
    <cellStyle name="40% - Accent1 10 2" xfId="5569" xr:uid="{00000000-0005-0000-0000-00006A070000}"/>
    <cellStyle name="40% - Accent1 10 2 2" xfId="6122" xr:uid="{00000000-0005-0000-0000-00006B070000}"/>
    <cellStyle name="40% - Accent1 10 2 2 2" xfId="17137" xr:uid="{00000000-0005-0000-0000-00006C070000}"/>
    <cellStyle name="40% - Accent1 10 2 3" xfId="16584" xr:uid="{00000000-0005-0000-0000-00006D070000}"/>
    <cellStyle name="40% - Accent1 10 3" xfId="6123" xr:uid="{00000000-0005-0000-0000-00006E070000}"/>
    <cellStyle name="40% - Accent1 10 3 2" xfId="17138" xr:uid="{00000000-0005-0000-0000-00006F070000}"/>
    <cellStyle name="40% - Accent1 10 4" xfId="13836" xr:uid="{00000000-0005-0000-0000-000070070000}"/>
    <cellStyle name="40% - Accent1 11" xfId="2838" xr:uid="{00000000-0005-0000-0000-000071070000}"/>
    <cellStyle name="40% - Accent1 11 2" xfId="5586" xr:uid="{00000000-0005-0000-0000-000072070000}"/>
    <cellStyle name="40% - Accent1 11 2 2" xfId="6124" xr:uid="{00000000-0005-0000-0000-000073070000}"/>
    <cellStyle name="40% - Accent1 11 2 2 2" xfId="17139" xr:uid="{00000000-0005-0000-0000-000074070000}"/>
    <cellStyle name="40% - Accent1 11 2 3" xfId="16601" xr:uid="{00000000-0005-0000-0000-000075070000}"/>
    <cellStyle name="40% - Accent1 11 3" xfId="6125" xr:uid="{00000000-0005-0000-0000-000076070000}"/>
    <cellStyle name="40% - Accent1 11 3 2" xfId="17140" xr:uid="{00000000-0005-0000-0000-000077070000}"/>
    <cellStyle name="40% - Accent1 11 4" xfId="13853" xr:uid="{00000000-0005-0000-0000-000078070000}"/>
    <cellStyle name="40% - Accent1 12" xfId="2899" xr:uid="{00000000-0005-0000-0000-000079070000}"/>
    <cellStyle name="40% - Accent1 12 2" xfId="6126" xr:uid="{00000000-0005-0000-0000-00007A070000}"/>
    <cellStyle name="40% - Accent1 12 2 2" xfId="17141" xr:uid="{00000000-0005-0000-0000-00007B070000}"/>
    <cellStyle name="40% - Accent1 12 3" xfId="13914" xr:uid="{00000000-0005-0000-0000-00007C070000}"/>
    <cellStyle name="40% - Accent1 13" xfId="6127" xr:uid="{00000000-0005-0000-0000-00007D070000}"/>
    <cellStyle name="40% - Accent1 13 2" xfId="17142" xr:uid="{00000000-0005-0000-0000-00007E070000}"/>
    <cellStyle name="40% - Accent1 14" xfId="11168" xr:uid="{00000000-0005-0000-0000-00007F070000}"/>
    <cellStyle name="40% - Accent1 2" xfId="276" xr:uid="{00000000-0005-0000-0000-000080070000}"/>
    <cellStyle name="40% - Accent1 2 10" xfId="11308" xr:uid="{00000000-0005-0000-0000-000081070000}"/>
    <cellStyle name="40% - Accent1 2 2" xfId="579" xr:uid="{00000000-0005-0000-0000-000082070000}"/>
    <cellStyle name="40% - Accent1 2 2 2" xfId="1162" xr:uid="{00000000-0005-0000-0000-000083070000}"/>
    <cellStyle name="40% - Accent1 2 2 2 2" xfId="3918" xr:uid="{00000000-0005-0000-0000-000084070000}"/>
    <cellStyle name="40% - Accent1 2 2 2 2 2" xfId="6128" xr:uid="{00000000-0005-0000-0000-000085070000}"/>
    <cellStyle name="40% - Accent1 2 2 2 2 2 2" xfId="17143" xr:uid="{00000000-0005-0000-0000-000086070000}"/>
    <cellStyle name="40% - Accent1 2 2 2 2 3" xfId="14933" xr:uid="{00000000-0005-0000-0000-000087070000}"/>
    <cellStyle name="40% - Accent1 2 2 2 3" xfId="6129" xr:uid="{00000000-0005-0000-0000-000088070000}"/>
    <cellStyle name="40% - Accent1 2 2 2 3 2" xfId="17144" xr:uid="{00000000-0005-0000-0000-000089070000}"/>
    <cellStyle name="40% - Accent1 2 2 2 4" xfId="12185" xr:uid="{00000000-0005-0000-0000-00008A070000}"/>
    <cellStyle name="40% - Accent1 2 2 3" xfId="2676" xr:uid="{00000000-0005-0000-0000-00008B070000}"/>
    <cellStyle name="40% - Accent1 2 2 3 2" xfId="5424" xr:uid="{00000000-0005-0000-0000-00008C070000}"/>
    <cellStyle name="40% - Accent1 2 2 3 2 2" xfId="6130" xr:uid="{00000000-0005-0000-0000-00008D070000}"/>
    <cellStyle name="40% - Accent1 2 2 3 2 2 2" xfId="17145" xr:uid="{00000000-0005-0000-0000-00008E070000}"/>
    <cellStyle name="40% - Accent1 2 2 3 2 3" xfId="16439" xr:uid="{00000000-0005-0000-0000-00008F070000}"/>
    <cellStyle name="40% - Accent1 2 2 3 3" xfId="6131" xr:uid="{00000000-0005-0000-0000-000090070000}"/>
    <cellStyle name="40% - Accent1 2 2 3 3 2" xfId="17146" xr:uid="{00000000-0005-0000-0000-000091070000}"/>
    <cellStyle name="40% - Accent1 2 2 3 4" xfId="13691" xr:uid="{00000000-0005-0000-0000-000092070000}"/>
    <cellStyle name="40% - Accent1 2 2 4" xfId="3335" xr:uid="{00000000-0005-0000-0000-000093070000}"/>
    <cellStyle name="40% - Accent1 2 2 4 2" xfId="6132" xr:uid="{00000000-0005-0000-0000-000094070000}"/>
    <cellStyle name="40% - Accent1 2 2 4 2 2" xfId="17147" xr:uid="{00000000-0005-0000-0000-000095070000}"/>
    <cellStyle name="40% - Accent1 2 2 4 3" xfId="14350" xr:uid="{00000000-0005-0000-0000-000096070000}"/>
    <cellStyle name="40% - Accent1 2 2 5" xfId="6133" xr:uid="{00000000-0005-0000-0000-000097070000}"/>
    <cellStyle name="40% - Accent1 2 2 5 2" xfId="17148" xr:uid="{00000000-0005-0000-0000-000098070000}"/>
    <cellStyle name="40% - Accent1 2 2 6" xfId="11602" xr:uid="{00000000-0005-0000-0000-000099070000}"/>
    <cellStyle name="40% - Accent1 2 3" xfId="868" xr:uid="{00000000-0005-0000-0000-00009A070000}"/>
    <cellStyle name="40% - Accent1 2 3 2" xfId="3624" xr:uid="{00000000-0005-0000-0000-00009B070000}"/>
    <cellStyle name="40% - Accent1 2 3 2 2" xfId="6134" xr:uid="{00000000-0005-0000-0000-00009C070000}"/>
    <cellStyle name="40% - Accent1 2 3 2 2 2" xfId="17149" xr:uid="{00000000-0005-0000-0000-00009D070000}"/>
    <cellStyle name="40% - Accent1 2 3 2 3" xfId="14639" xr:uid="{00000000-0005-0000-0000-00009E070000}"/>
    <cellStyle name="40% - Accent1 2 3 3" xfId="6135" xr:uid="{00000000-0005-0000-0000-00009F070000}"/>
    <cellStyle name="40% - Accent1 2 3 3 2" xfId="17150" xr:uid="{00000000-0005-0000-0000-0000A0070000}"/>
    <cellStyle name="40% - Accent1 2 3 4" xfId="11891" xr:uid="{00000000-0005-0000-0000-0000A1070000}"/>
    <cellStyle name="40% - Accent1 2 4" xfId="1458" xr:uid="{00000000-0005-0000-0000-0000A2070000}"/>
    <cellStyle name="40% - Accent1 2 4 2" xfId="4213" xr:uid="{00000000-0005-0000-0000-0000A3070000}"/>
    <cellStyle name="40% - Accent1 2 4 2 2" xfId="6136" xr:uid="{00000000-0005-0000-0000-0000A4070000}"/>
    <cellStyle name="40% - Accent1 2 4 2 2 2" xfId="17151" xr:uid="{00000000-0005-0000-0000-0000A5070000}"/>
    <cellStyle name="40% - Accent1 2 4 2 3" xfId="15228" xr:uid="{00000000-0005-0000-0000-0000A6070000}"/>
    <cellStyle name="40% - Accent1 2 4 3" xfId="6137" xr:uid="{00000000-0005-0000-0000-0000A7070000}"/>
    <cellStyle name="40% - Accent1 2 4 3 2" xfId="17152" xr:uid="{00000000-0005-0000-0000-0000A8070000}"/>
    <cellStyle name="40% - Accent1 2 4 4" xfId="12480" xr:uid="{00000000-0005-0000-0000-0000A9070000}"/>
    <cellStyle name="40% - Accent1 2 5" xfId="1751" xr:uid="{00000000-0005-0000-0000-0000AA070000}"/>
    <cellStyle name="40% - Accent1 2 5 2" xfId="4506" xr:uid="{00000000-0005-0000-0000-0000AB070000}"/>
    <cellStyle name="40% - Accent1 2 5 2 2" xfId="6138" xr:uid="{00000000-0005-0000-0000-0000AC070000}"/>
    <cellStyle name="40% - Accent1 2 5 2 2 2" xfId="17153" xr:uid="{00000000-0005-0000-0000-0000AD070000}"/>
    <cellStyle name="40% - Accent1 2 5 2 3" xfId="15521" xr:uid="{00000000-0005-0000-0000-0000AE070000}"/>
    <cellStyle name="40% - Accent1 2 5 3" xfId="6139" xr:uid="{00000000-0005-0000-0000-0000AF070000}"/>
    <cellStyle name="40% - Accent1 2 5 3 2" xfId="17154" xr:uid="{00000000-0005-0000-0000-0000B0070000}"/>
    <cellStyle name="40% - Accent1 2 5 4" xfId="12773" xr:uid="{00000000-0005-0000-0000-0000B1070000}"/>
    <cellStyle name="40% - Accent1 2 6" xfId="2083" xr:uid="{00000000-0005-0000-0000-0000B2070000}"/>
    <cellStyle name="40% - Accent1 2 6 2" xfId="4832" xr:uid="{00000000-0005-0000-0000-0000B3070000}"/>
    <cellStyle name="40% - Accent1 2 6 2 2" xfId="6140" xr:uid="{00000000-0005-0000-0000-0000B4070000}"/>
    <cellStyle name="40% - Accent1 2 6 2 2 2" xfId="17155" xr:uid="{00000000-0005-0000-0000-0000B5070000}"/>
    <cellStyle name="40% - Accent1 2 6 2 3" xfId="15847" xr:uid="{00000000-0005-0000-0000-0000B6070000}"/>
    <cellStyle name="40% - Accent1 2 6 3" xfId="6141" xr:uid="{00000000-0005-0000-0000-0000B7070000}"/>
    <cellStyle name="40% - Accent1 2 6 3 2" xfId="17156" xr:uid="{00000000-0005-0000-0000-0000B8070000}"/>
    <cellStyle name="40% - Accent1 2 6 4" xfId="13099" xr:uid="{00000000-0005-0000-0000-0000B9070000}"/>
    <cellStyle name="40% - Accent1 2 7" xfId="2387" xr:uid="{00000000-0005-0000-0000-0000BA070000}"/>
    <cellStyle name="40% - Accent1 2 7 2" xfId="5135" xr:uid="{00000000-0005-0000-0000-0000BB070000}"/>
    <cellStyle name="40% - Accent1 2 7 2 2" xfId="6142" xr:uid="{00000000-0005-0000-0000-0000BC070000}"/>
    <cellStyle name="40% - Accent1 2 7 2 2 2" xfId="17157" xr:uid="{00000000-0005-0000-0000-0000BD070000}"/>
    <cellStyle name="40% - Accent1 2 7 2 3" xfId="16150" xr:uid="{00000000-0005-0000-0000-0000BE070000}"/>
    <cellStyle name="40% - Accent1 2 7 3" xfId="6143" xr:uid="{00000000-0005-0000-0000-0000BF070000}"/>
    <cellStyle name="40% - Accent1 2 7 3 2" xfId="17158" xr:uid="{00000000-0005-0000-0000-0000C0070000}"/>
    <cellStyle name="40% - Accent1 2 7 4" xfId="13402" xr:uid="{00000000-0005-0000-0000-0000C1070000}"/>
    <cellStyle name="40% - Accent1 2 8" xfId="3041" xr:uid="{00000000-0005-0000-0000-0000C2070000}"/>
    <cellStyle name="40% - Accent1 2 8 2" xfId="6144" xr:uid="{00000000-0005-0000-0000-0000C3070000}"/>
    <cellStyle name="40% - Accent1 2 8 2 2" xfId="17159" xr:uid="{00000000-0005-0000-0000-0000C4070000}"/>
    <cellStyle name="40% - Accent1 2 8 3" xfId="14056" xr:uid="{00000000-0005-0000-0000-0000C5070000}"/>
    <cellStyle name="40% - Accent1 2 9" xfId="6145" xr:uid="{00000000-0005-0000-0000-0000C6070000}"/>
    <cellStyle name="40% - Accent1 2 9 2" xfId="17160" xr:uid="{00000000-0005-0000-0000-0000C7070000}"/>
    <cellStyle name="40% - Accent1 3" xfId="433" xr:uid="{00000000-0005-0000-0000-0000C8070000}"/>
    <cellStyle name="40% - Accent1 3 2" xfId="1019" xr:uid="{00000000-0005-0000-0000-0000C9070000}"/>
    <cellStyle name="40% - Accent1 3 2 2" xfId="3775" xr:uid="{00000000-0005-0000-0000-0000CA070000}"/>
    <cellStyle name="40% - Accent1 3 2 2 2" xfId="6146" xr:uid="{00000000-0005-0000-0000-0000CB070000}"/>
    <cellStyle name="40% - Accent1 3 2 2 2 2" xfId="17161" xr:uid="{00000000-0005-0000-0000-0000CC070000}"/>
    <cellStyle name="40% - Accent1 3 2 2 3" xfId="14790" xr:uid="{00000000-0005-0000-0000-0000CD070000}"/>
    <cellStyle name="40% - Accent1 3 2 3" xfId="6147" xr:uid="{00000000-0005-0000-0000-0000CE070000}"/>
    <cellStyle name="40% - Accent1 3 2 3 2" xfId="17162" xr:uid="{00000000-0005-0000-0000-0000CF070000}"/>
    <cellStyle name="40% - Accent1 3 2 4" xfId="12042" xr:uid="{00000000-0005-0000-0000-0000D0070000}"/>
    <cellStyle name="40% - Accent1 3 3" xfId="2535" xr:uid="{00000000-0005-0000-0000-0000D1070000}"/>
    <cellStyle name="40% - Accent1 3 3 2" xfId="5283" xr:uid="{00000000-0005-0000-0000-0000D2070000}"/>
    <cellStyle name="40% - Accent1 3 3 2 2" xfId="6148" xr:uid="{00000000-0005-0000-0000-0000D3070000}"/>
    <cellStyle name="40% - Accent1 3 3 2 2 2" xfId="17163" xr:uid="{00000000-0005-0000-0000-0000D4070000}"/>
    <cellStyle name="40% - Accent1 3 3 2 3" xfId="16298" xr:uid="{00000000-0005-0000-0000-0000D5070000}"/>
    <cellStyle name="40% - Accent1 3 3 3" xfId="6149" xr:uid="{00000000-0005-0000-0000-0000D6070000}"/>
    <cellStyle name="40% - Accent1 3 3 3 2" xfId="17164" xr:uid="{00000000-0005-0000-0000-0000D7070000}"/>
    <cellStyle name="40% - Accent1 3 3 4" xfId="13550" xr:uid="{00000000-0005-0000-0000-0000D8070000}"/>
    <cellStyle name="40% - Accent1 3 4" xfId="3192" xr:uid="{00000000-0005-0000-0000-0000D9070000}"/>
    <cellStyle name="40% - Accent1 3 4 2" xfId="6150" xr:uid="{00000000-0005-0000-0000-0000DA070000}"/>
    <cellStyle name="40% - Accent1 3 4 2 2" xfId="17165" xr:uid="{00000000-0005-0000-0000-0000DB070000}"/>
    <cellStyle name="40% - Accent1 3 4 3" xfId="14207" xr:uid="{00000000-0005-0000-0000-0000DC070000}"/>
    <cellStyle name="40% - Accent1 3 5" xfId="6151" xr:uid="{00000000-0005-0000-0000-0000DD070000}"/>
    <cellStyle name="40% - Accent1 3 5 2" xfId="17166" xr:uid="{00000000-0005-0000-0000-0000DE070000}"/>
    <cellStyle name="40% - Accent1 3 6" xfId="11459" xr:uid="{00000000-0005-0000-0000-0000DF070000}"/>
    <cellStyle name="40% - Accent1 4" xfId="727" xr:uid="{00000000-0005-0000-0000-0000E0070000}"/>
    <cellStyle name="40% - Accent1 4 2" xfId="3483" xr:uid="{00000000-0005-0000-0000-0000E1070000}"/>
    <cellStyle name="40% - Accent1 4 2 2" xfId="6152" xr:uid="{00000000-0005-0000-0000-0000E2070000}"/>
    <cellStyle name="40% - Accent1 4 2 2 2" xfId="17167" xr:uid="{00000000-0005-0000-0000-0000E3070000}"/>
    <cellStyle name="40% - Accent1 4 2 3" xfId="14498" xr:uid="{00000000-0005-0000-0000-0000E4070000}"/>
    <cellStyle name="40% - Accent1 4 3" xfId="6153" xr:uid="{00000000-0005-0000-0000-0000E5070000}"/>
    <cellStyle name="40% - Accent1 4 3 2" xfId="17168" xr:uid="{00000000-0005-0000-0000-0000E6070000}"/>
    <cellStyle name="40% - Accent1 4 4" xfId="11750" xr:uid="{00000000-0005-0000-0000-0000E7070000}"/>
    <cellStyle name="40% - Accent1 5" xfId="1314" xr:uid="{00000000-0005-0000-0000-0000E8070000}"/>
    <cellStyle name="40% - Accent1 5 2" xfId="4070" xr:uid="{00000000-0005-0000-0000-0000E9070000}"/>
    <cellStyle name="40% - Accent1 5 2 2" xfId="6154" xr:uid="{00000000-0005-0000-0000-0000EA070000}"/>
    <cellStyle name="40% - Accent1 5 2 2 2" xfId="17169" xr:uid="{00000000-0005-0000-0000-0000EB070000}"/>
    <cellStyle name="40% - Accent1 5 2 3" xfId="15085" xr:uid="{00000000-0005-0000-0000-0000EC070000}"/>
    <cellStyle name="40% - Accent1 5 3" xfId="6155" xr:uid="{00000000-0005-0000-0000-0000ED070000}"/>
    <cellStyle name="40% - Accent1 5 3 2" xfId="17170" xr:uid="{00000000-0005-0000-0000-0000EE070000}"/>
    <cellStyle name="40% - Accent1 5 4" xfId="12337" xr:uid="{00000000-0005-0000-0000-0000EF070000}"/>
    <cellStyle name="40% - Accent1 6" xfId="1608" xr:uid="{00000000-0005-0000-0000-0000F0070000}"/>
    <cellStyle name="40% - Accent1 6 2" xfId="4363" xr:uid="{00000000-0005-0000-0000-0000F1070000}"/>
    <cellStyle name="40% - Accent1 6 2 2" xfId="6156" xr:uid="{00000000-0005-0000-0000-0000F2070000}"/>
    <cellStyle name="40% - Accent1 6 2 2 2" xfId="17171" xr:uid="{00000000-0005-0000-0000-0000F3070000}"/>
    <cellStyle name="40% - Accent1 6 2 3" xfId="15378" xr:uid="{00000000-0005-0000-0000-0000F4070000}"/>
    <cellStyle name="40% - Accent1 6 3" xfId="6157" xr:uid="{00000000-0005-0000-0000-0000F5070000}"/>
    <cellStyle name="40% - Accent1 6 3 2" xfId="17172" xr:uid="{00000000-0005-0000-0000-0000F6070000}"/>
    <cellStyle name="40% - Accent1 6 4" xfId="12630" xr:uid="{00000000-0005-0000-0000-0000F7070000}"/>
    <cellStyle name="40% - Accent1 7" xfId="1902" xr:uid="{00000000-0005-0000-0000-0000F8070000}"/>
    <cellStyle name="40% - Accent1 7 2" xfId="4657" xr:uid="{00000000-0005-0000-0000-0000F9070000}"/>
    <cellStyle name="40% - Accent1 7 2 2" xfId="6158" xr:uid="{00000000-0005-0000-0000-0000FA070000}"/>
    <cellStyle name="40% - Accent1 7 2 2 2" xfId="17173" xr:uid="{00000000-0005-0000-0000-0000FB070000}"/>
    <cellStyle name="40% - Accent1 7 2 3" xfId="15672" xr:uid="{00000000-0005-0000-0000-0000FC070000}"/>
    <cellStyle name="40% - Accent1 7 3" xfId="6159" xr:uid="{00000000-0005-0000-0000-0000FD070000}"/>
    <cellStyle name="40% - Accent1 7 3 2" xfId="17174" xr:uid="{00000000-0005-0000-0000-0000FE070000}"/>
    <cellStyle name="40% - Accent1 7 4" xfId="12924" xr:uid="{00000000-0005-0000-0000-0000FF070000}"/>
    <cellStyle name="40% - Accent1 8" xfId="1938" xr:uid="{00000000-0005-0000-0000-000000080000}"/>
    <cellStyle name="40% - Accent1 8 2" xfId="4689" xr:uid="{00000000-0005-0000-0000-000001080000}"/>
    <cellStyle name="40% - Accent1 8 2 2" xfId="6160" xr:uid="{00000000-0005-0000-0000-000002080000}"/>
    <cellStyle name="40% - Accent1 8 2 2 2" xfId="17175" xr:uid="{00000000-0005-0000-0000-000003080000}"/>
    <cellStyle name="40% - Accent1 8 2 3" xfId="15704" xr:uid="{00000000-0005-0000-0000-000004080000}"/>
    <cellStyle name="40% - Accent1 8 3" xfId="6161" xr:uid="{00000000-0005-0000-0000-000005080000}"/>
    <cellStyle name="40% - Accent1 8 3 2" xfId="17176" xr:uid="{00000000-0005-0000-0000-000006080000}"/>
    <cellStyle name="40% - Accent1 8 4" xfId="12956" xr:uid="{00000000-0005-0000-0000-000007080000}"/>
    <cellStyle name="40% - Accent1 9" xfId="2243" xr:uid="{00000000-0005-0000-0000-000008080000}"/>
    <cellStyle name="40% - Accent1 9 2" xfId="4992" xr:uid="{00000000-0005-0000-0000-000009080000}"/>
    <cellStyle name="40% - Accent1 9 2 2" xfId="6162" xr:uid="{00000000-0005-0000-0000-00000A080000}"/>
    <cellStyle name="40% - Accent1 9 2 2 2" xfId="17177" xr:uid="{00000000-0005-0000-0000-00000B080000}"/>
    <cellStyle name="40% - Accent1 9 2 3" xfId="16007" xr:uid="{00000000-0005-0000-0000-00000C080000}"/>
    <cellStyle name="40% - Accent1 9 3" xfId="6163" xr:uid="{00000000-0005-0000-0000-00000D080000}"/>
    <cellStyle name="40% - Accent1 9 3 2" xfId="17178" xr:uid="{00000000-0005-0000-0000-00000E080000}"/>
    <cellStyle name="40% - Accent1 9 4" xfId="13259" xr:uid="{00000000-0005-0000-0000-00000F080000}"/>
    <cellStyle name="40% - Accent2" xfId="31" xr:uid="{00000000-0005-0000-0000-000010080000}"/>
    <cellStyle name="40% - Accent2 10" xfId="2823" xr:uid="{00000000-0005-0000-0000-000011080000}"/>
    <cellStyle name="40% - Accent2 10 2" xfId="5571" xr:uid="{00000000-0005-0000-0000-000012080000}"/>
    <cellStyle name="40% - Accent2 10 2 2" xfId="6164" xr:uid="{00000000-0005-0000-0000-000013080000}"/>
    <cellStyle name="40% - Accent2 10 2 2 2" xfId="17179" xr:uid="{00000000-0005-0000-0000-000014080000}"/>
    <cellStyle name="40% - Accent2 10 2 3" xfId="16586" xr:uid="{00000000-0005-0000-0000-000015080000}"/>
    <cellStyle name="40% - Accent2 10 3" xfId="6165" xr:uid="{00000000-0005-0000-0000-000016080000}"/>
    <cellStyle name="40% - Accent2 10 3 2" xfId="17180" xr:uid="{00000000-0005-0000-0000-000017080000}"/>
    <cellStyle name="40% - Accent2 10 4" xfId="13838" xr:uid="{00000000-0005-0000-0000-000018080000}"/>
    <cellStyle name="40% - Accent2 11" xfId="2840" xr:uid="{00000000-0005-0000-0000-000019080000}"/>
    <cellStyle name="40% - Accent2 11 2" xfId="5588" xr:uid="{00000000-0005-0000-0000-00001A080000}"/>
    <cellStyle name="40% - Accent2 11 2 2" xfId="6166" xr:uid="{00000000-0005-0000-0000-00001B080000}"/>
    <cellStyle name="40% - Accent2 11 2 2 2" xfId="17181" xr:uid="{00000000-0005-0000-0000-00001C080000}"/>
    <cellStyle name="40% - Accent2 11 2 3" xfId="16603" xr:uid="{00000000-0005-0000-0000-00001D080000}"/>
    <cellStyle name="40% - Accent2 11 3" xfId="6167" xr:uid="{00000000-0005-0000-0000-00001E080000}"/>
    <cellStyle name="40% - Accent2 11 3 2" xfId="17182" xr:uid="{00000000-0005-0000-0000-00001F080000}"/>
    <cellStyle name="40% - Accent2 11 4" xfId="13855" xr:uid="{00000000-0005-0000-0000-000020080000}"/>
    <cellStyle name="40% - Accent2 12" xfId="2901" xr:uid="{00000000-0005-0000-0000-000021080000}"/>
    <cellStyle name="40% - Accent2 12 2" xfId="6168" xr:uid="{00000000-0005-0000-0000-000022080000}"/>
    <cellStyle name="40% - Accent2 12 2 2" xfId="17183" xr:uid="{00000000-0005-0000-0000-000023080000}"/>
    <cellStyle name="40% - Accent2 12 3" xfId="13916" xr:uid="{00000000-0005-0000-0000-000024080000}"/>
    <cellStyle name="40% - Accent2 13" xfId="6169" xr:uid="{00000000-0005-0000-0000-000025080000}"/>
    <cellStyle name="40% - Accent2 13 2" xfId="17184" xr:uid="{00000000-0005-0000-0000-000026080000}"/>
    <cellStyle name="40% - Accent2 14" xfId="11170" xr:uid="{00000000-0005-0000-0000-000027080000}"/>
    <cellStyle name="40% - Accent2 2" xfId="278" xr:uid="{00000000-0005-0000-0000-000028080000}"/>
    <cellStyle name="40% - Accent2 2 10" xfId="11310" xr:uid="{00000000-0005-0000-0000-000029080000}"/>
    <cellStyle name="40% - Accent2 2 2" xfId="581" xr:uid="{00000000-0005-0000-0000-00002A080000}"/>
    <cellStyle name="40% - Accent2 2 2 2" xfId="1164" xr:uid="{00000000-0005-0000-0000-00002B080000}"/>
    <cellStyle name="40% - Accent2 2 2 2 2" xfId="3920" xr:uid="{00000000-0005-0000-0000-00002C080000}"/>
    <cellStyle name="40% - Accent2 2 2 2 2 2" xfId="6170" xr:uid="{00000000-0005-0000-0000-00002D080000}"/>
    <cellStyle name="40% - Accent2 2 2 2 2 2 2" xfId="17185" xr:uid="{00000000-0005-0000-0000-00002E080000}"/>
    <cellStyle name="40% - Accent2 2 2 2 2 3" xfId="14935" xr:uid="{00000000-0005-0000-0000-00002F080000}"/>
    <cellStyle name="40% - Accent2 2 2 2 3" xfId="6171" xr:uid="{00000000-0005-0000-0000-000030080000}"/>
    <cellStyle name="40% - Accent2 2 2 2 3 2" xfId="17186" xr:uid="{00000000-0005-0000-0000-000031080000}"/>
    <cellStyle name="40% - Accent2 2 2 2 4" xfId="12187" xr:uid="{00000000-0005-0000-0000-000032080000}"/>
    <cellStyle name="40% - Accent2 2 2 3" xfId="2678" xr:uid="{00000000-0005-0000-0000-000033080000}"/>
    <cellStyle name="40% - Accent2 2 2 3 2" xfId="5426" xr:uid="{00000000-0005-0000-0000-000034080000}"/>
    <cellStyle name="40% - Accent2 2 2 3 2 2" xfId="6172" xr:uid="{00000000-0005-0000-0000-000035080000}"/>
    <cellStyle name="40% - Accent2 2 2 3 2 2 2" xfId="17187" xr:uid="{00000000-0005-0000-0000-000036080000}"/>
    <cellStyle name="40% - Accent2 2 2 3 2 3" xfId="16441" xr:uid="{00000000-0005-0000-0000-000037080000}"/>
    <cellStyle name="40% - Accent2 2 2 3 3" xfId="6173" xr:uid="{00000000-0005-0000-0000-000038080000}"/>
    <cellStyle name="40% - Accent2 2 2 3 3 2" xfId="17188" xr:uid="{00000000-0005-0000-0000-000039080000}"/>
    <cellStyle name="40% - Accent2 2 2 3 4" xfId="13693" xr:uid="{00000000-0005-0000-0000-00003A080000}"/>
    <cellStyle name="40% - Accent2 2 2 4" xfId="3337" xr:uid="{00000000-0005-0000-0000-00003B080000}"/>
    <cellStyle name="40% - Accent2 2 2 4 2" xfId="6174" xr:uid="{00000000-0005-0000-0000-00003C080000}"/>
    <cellStyle name="40% - Accent2 2 2 4 2 2" xfId="17189" xr:uid="{00000000-0005-0000-0000-00003D080000}"/>
    <cellStyle name="40% - Accent2 2 2 4 3" xfId="14352" xr:uid="{00000000-0005-0000-0000-00003E080000}"/>
    <cellStyle name="40% - Accent2 2 2 5" xfId="6175" xr:uid="{00000000-0005-0000-0000-00003F080000}"/>
    <cellStyle name="40% - Accent2 2 2 5 2" xfId="17190" xr:uid="{00000000-0005-0000-0000-000040080000}"/>
    <cellStyle name="40% - Accent2 2 2 6" xfId="11604" xr:uid="{00000000-0005-0000-0000-000041080000}"/>
    <cellStyle name="40% - Accent2 2 3" xfId="870" xr:uid="{00000000-0005-0000-0000-000042080000}"/>
    <cellStyle name="40% - Accent2 2 3 2" xfId="3626" xr:uid="{00000000-0005-0000-0000-000043080000}"/>
    <cellStyle name="40% - Accent2 2 3 2 2" xfId="6176" xr:uid="{00000000-0005-0000-0000-000044080000}"/>
    <cellStyle name="40% - Accent2 2 3 2 2 2" xfId="17191" xr:uid="{00000000-0005-0000-0000-000045080000}"/>
    <cellStyle name="40% - Accent2 2 3 2 3" xfId="14641" xr:uid="{00000000-0005-0000-0000-000046080000}"/>
    <cellStyle name="40% - Accent2 2 3 3" xfId="6177" xr:uid="{00000000-0005-0000-0000-000047080000}"/>
    <cellStyle name="40% - Accent2 2 3 3 2" xfId="17192" xr:uid="{00000000-0005-0000-0000-000048080000}"/>
    <cellStyle name="40% - Accent2 2 3 4" xfId="11893" xr:uid="{00000000-0005-0000-0000-000049080000}"/>
    <cellStyle name="40% - Accent2 2 4" xfId="1460" xr:uid="{00000000-0005-0000-0000-00004A080000}"/>
    <cellStyle name="40% - Accent2 2 4 2" xfId="4215" xr:uid="{00000000-0005-0000-0000-00004B080000}"/>
    <cellStyle name="40% - Accent2 2 4 2 2" xfId="6178" xr:uid="{00000000-0005-0000-0000-00004C080000}"/>
    <cellStyle name="40% - Accent2 2 4 2 2 2" xfId="17193" xr:uid="{00000000-0005-0000-0000-00004D080000}"/>
    <cellStyle name="40% - Accent2 2 4 2 3" xfId="15230" xr:uid="{00000000-0005-0000-0000-00004E080000}"/>
    <cellStyle name="40% - Accent2 2 4 3" xfId="6179" xr:uid="{00000000-0005-0000-0000-00004F080000}"/>
    <cellStyle name="40% - Accent2 2 4 3 2" xfId="17194" xr:uid="{00000000-0005-0000-0000-000050080000}"/>
    <cellStyle name="40% - Accent2 2 4 4" xfId="12482" xr:uid="{00000000-0005-0000-0000-000051080000}"/>
    <cellStyle name="40% - Accent2 2 5" xfId="1753" xr:uid="{00000000-0005-0000-0000-000052080000}"/>
    <cellStyle name="40% - Accent2 2 5 2" xfId="4508" xr:uid="{00000000-0005-0000-0000-000053080000}"/>
    <cellStyle name="40% - Accent2 2 5 2 2" xfId="6180" xr:uid="{00000000-0005-0000-0000-000054080000}"/>
    <cellStyle name="40% - Accent2 2 5 2 2 2" xfId="17195" xr:uid="{00000000-0005-0000-0000-000055080000}"/>
    <cellStyle name="40% - Accent2 2 5 2 3" xfId="15523" xr:uid="{00000000-0005-0000-0000-000056080000}"/>
    <cellStyle name="40% - Accent2 2 5 3" xfId="6181" xr:uid="{00000000-0005-0000-0000-000057080000}"/>
    <cellStyle name="40% - Accent2 2 5 3 2" xfId="17196" xr:uid="{00000000-0005-0000-0000-000058080000}"/>
    <cellStyle name="40% - Accent2 2 5 4" xfId="12775" xr:uid="{00000000-0005-0000-0000-000059080000}"/>
    <cellStyle name="40% - Accent2 2 6" xfId="2085" xr:uid="{00000000-0005-0000-0000-00005A080000}"/>
    <cellStyle name="40% - Accent2 2 6 2" xfId="4834" xr:uid="{00000000-0005-0000-0000-00005B080000}"/>
    <cellStyle name="40% - Accent2 2 6 2 2" xfId="6182" xr:uid="{00000000-0005-0000-0000-00005C080000}"/>
    <cellStyle name="40% - Accent2 2 6 2 2 2" xfId="17197" xr:uid="{00000000-0005-0000-0000-00005D080000}"/>
    <cellStyle name="40% - Accent2 2 6 2 3" xfId="15849" xr:uid="{00000000-0005-0000-0000-00005E080000}"/>
    <cellStyle name="40% - Accent2 2 6 3" xfId="6183" xr:uid="{00000000-0005-0000-0000-00005F080000}"/>
    <cellStyle name="40% - Accent2 2 6 3 2" xfId="17198" xr:uid="{00000000-0005-0000-0000-000060080000}"/>
    <cellStyle name="40% - Accent2 2 6 4" xfId="13101" xr:uid="{00000000-0005-0000-0000-000061080000}"/>
    <cellStyle name="40% - Accent2 2 7" xfId="2389" xr:uid="{00000000-0005-0000-0000-000062080000}"/>
    <cellStyle name="40% - Accent2 2 7 2" xfId="5137" xr:uid="{00000000-0005-0000-0000-000063080000}"/>
    <cellStyle name="40% - Accent2 2 7 2 2" xfId="6184" xr:uid="{00000000-0005-0000-0000-000064080000}"/>
    <cellStyle name="40% - Accent2 2 7 2 2 2" xfId="17199" xr:uid="{00000000-0005-0000-0000-000065080000}"/>
    <cellStyle name="40% - Accent2 2 7 2 3" xfId="16152" xr:uid="{00000000-0005-0000-0000-000066080000}"/>
    <cellStyle name="40% - Accent2 2 7 3" xfId="6185" xr:uid="{00000000-0005-0000-0000-000067080000}"/>
    <cellStyle name="40% - Accent2 2 7 3 2" xfId="17200" xr:uid="{00000000-0005-0000-0000-000068080000}"/>
    <cellStyle name="40% - Accent2 2 7 4" xfId="13404" xr:uid="{00000000-0005-0000-0000-000069080000}"/>
    <cellStyle name="40% - Accent2 2 8" xfId="3043" xr:uid="{00000000-0005-0000-0000-00006A080000}"/>
    <cellStyle name="40% - Accent2 2 8 2" xfId="6186" xr:uid="{00000000-0005-0000-0000-00006B080000}"/>
    <cellStyle name="40% - Accent2 2 8 2 2" xfId="17201" xr:uid="{00000000-0005-0000-0000-00006C080000}"/>
    <cellStyle name="40% - Accent2 2 8 3" xfId="14058" xr:uid="{00000000-0005-0000-0000-00006D080000}"/>
    <cellStyle name="40% - Accent2 2 9" xfId="6187" xr:uid="{00000000-0005-0000-0000-00006E080000}"/>
    <cellStyle name="40% - Accent2 2 9 2" xfId="17202" xr:uid="{00000000-0005-0000-0000-00006F080000}"/>
    <cellStyle name="40% - Accent2 3" xfId="435" xr:uid="{00000000-0005-0000-0000-000070080000}"/>
    <cellStyle name="40% - Accent2 3 2" xfId="1021" xr:uid="{00000000-0005-0000-0000-000071080000}"/>
    <cellStyle name="40% - Accent2 3 2 2" xfId="3777" xr:uid="{00000000-0005-0000-0000-000072080000}"/>
    <cellStyle name="40% - Accent2 3 2 2 2" xfId="6188" xr:uid="{00000000-0005-0000-0000-000073080000}"/>
    <cellStyle name="40% - Accent2 3 2 2 2 2" xfId="17203" xr:uid="{00000000-0005-0000-0000-000074080000}"/>
    <cellStyle name="40% - Accent2 3 2 2 3" xfId="14792" xr:uid="{00000000-0005-0000-0000-000075080000}"/>
    <cellStyle name="40% - Accent2 3 2 3" xfId="6189" xr:uid="{00000000-0005-0000-0000-000076080000}"/>
    <cellStyle name="40% - Accent2 3 2 3 2" xfId="17204" xr:uid="{00000000-0005-0000-0000-000077080000}"/>
    <cellStyle name="40% - Accent2 3 2 4" xfId="12044" xr:uid="{00000000-0005-0000-0000-000078080000}"/>
    <cellStyle name="40% - Accent2 3 3" xfId="2537" xr:uid="{00000000-0005-0000-0000-000079080000}"/>
    <cellStyle name="40% - Accent2 3 3 2" xfId="5285" xr:uid="{00000000-0005-0000-0000-00007A080000}"/>
    <cellStyle name="40% - Accent2 3 3 2 2" xfId="6190" xr:uid="{00000000-0005-0000-0000-00007B080000}"/>
    <cellStyle name="40% - Accent2 3 3 2 2 2" xfId="17205" xr:uid="{00000000-0005-0000-0000-00007C080000}"/>
    <cellStyle name="40% - Accent2 3 3 2 3" xfId="16300" xr:uid="{00000000-0005-0000-0000-00007D080000}"/>
    <cellStyle name="40% - Accent2 3 3 3" xfId="6191" xr:uid="{00000000-0005-0000-0000-00007E080000}"/>
    <cellStyle name="40% - Accent2 3 3 3 2" xfId="17206" xr:uid="{00000000-0005-0000-0000-00007F080000}"/>
    <cellStyle name="40% - Accent2 3 3 4" xfId="13552" xr:uid="{00000000-0005-0000-0000-000080080000}"/>
    <cellStyle name="40% - Accent2 3 4" xfId="3194" xr:uid="{00000000-0005-0000-0000-000081080000}"/>
    <cellStyle name="40% - Accent2 3 4 2" xfId="6192" xr:uid="{00000000-0005-0000-0000-000082080000}"/>
    <cellStyle name="40% - Accent2 3 4 2 2" xfId="17207" xr:uid="{00000000-0005-0000-0000-000083080000}"/>
    <cellStyle name="40% - Accent2 3 4 3" xfId="14209" xr:uid="{00000000-0005-0000-0000-000084080000}"/>
    <cellStyle name="40% - Accent2 3 5" xfId="6193" xr:uid="{00000000-0005-0000-0000-000085080000}"/>
    <cellStyle name="40% - Accent2 3 5 2" xfId="17208" xr:uid="{00000000-0005-0000-0000-000086080000}"/>
    <cellStyle name="40% - Accent2 3 6" xfId="11461" xr:uid="{00000000-0005-0000-0000-000087080000}"/>
    <cellStyle name="40% - Accent2 4" xfId="729" xr:uid="{00000000-0005-0000-0000-000088080000}"/>
    <cellStyle name="40% - Accent2 4 2" xfId="3485" xr:uid="{00000000-0005-0000-0000-000089080000}"/>
    <cellStyle name="40% - Accent2 4 2 2" xfId="6194" xr:uid="{00000000-0005-0000-0000-00008A080000}"/>
    <cellStyle name="40% - Accent2 4 2 2 2" xfId="17209" xr:uid="{00000000-0005-0000-0000-00008B080000}"/>
    <cellStyle name="40% - Accent2 4 2 3" xfId="14500" xr:uid="{00000000-0005-0000-0000-00008C080000}"/>
    <cellStyle name="40% - Accent2 4 3" xfId="6195" xr:uid="{00000000-0005-0000-0000-00008D080000}"/>
    <cellStyle name="40% - Accent2 4 3 2" xfId="17210" xr:uid="{00000000-0005-0000-0000-00008E080000}"/>
    <cellStyle name="40% - Accent2 4 4" xfId="11752" xr:uid="{00000000-0005-0000-0000-00008F080000}"/>
    <cellStyle name="40% - Accent2 5" xfId="1316" xr:uid="{00000000-0005-0000-0000-000090080000}"/>
    <cellStyle name="40% - Accent2 5 2" xfId="4072" xr:uid="{00000000-0005-0000-0000-000091080000}"/>
    <cellStyle name="40% - Accent2 5 2 2" xfId="6196" xr:uid="{00000000-0005-0000-0000-000092080000}"/>
    <cellStyle name="40% - Accent2 5 2 2 2" xfId="17211" xr:uid="{00000000-0005-0000-0000-000093080000}"/>
    <cellStyle name="40% - Accent2 5 2 3" xfId="15087" xr:uid="{00000000-0005-0000-0000-000094080000}"/>
    <cellStyle name="40% - Accent2 5 3" xfId="6197" xr:uid="{00000000-0005-0000-0000-000095080000}"/>
    <cellStyle name="40% - Accent2 5 3 2" xfId="17212" xr:uid="{00000000-0005-0000-0000-000096080000}"/>
    <cellStyle name="40% - Accent2 5 4" xfId="12339" xr:uid="{00000000-0005-0000-0000-000097080000}"/>
    <cellStyle name="40% - Accent2 6" xfId="1610" xr:uid="{00000000-0005-0000-0000-000098080000}"/>
    <cellStyle name="40% - Accent2 6 2" xfId="4365" xr:uid="{00000000-0005-0000-0000-000099080000}"/>
    <cellStyle name="40% - Accent2 6 2 2" xfId="6198" xr:uid="{00000000-0005-0000-0000-00009A080000}"/>
    <cellStyle name="40% - Accent2 6 2 2 2" xfId="17213" xr:uid="{00000000-0005-0000-0000-00009B080000}"/>
    <cellStyle name="40% - Accent2 6 2 3" xfId="15380" xr:uid="{00000000-0005-0000-0000-00009C080000}"/>
    <cellStyle name="40% - Accent2 6 3" xfId="6199" xr:uid="{00000000-0005-0000-0000-00009D080000}"/>
    <cellStyle name="40% - Accent2 6 3 2" xfId="17214" xr:uid="{00000000-0005-0000-0000-00009E080000}"/>
    <cellStyle name="40% - Accent2 6 4" xfId="12632" xr:uid="{00000000-0005-0000-0000-00009F080000}"/>
    <cellStyle name="40% - Accent2 7" xfId="1904" xr:uid="{00000000-0005-0000-0000-0000A0080000}"/>
    <cellStyle name="40% - Accent2 7 2" xfId="4659" xr:uid="{00000000-0005-0000-0000-0000A1080000}"/>
    <cellStyle name="40% - Accent2 7 2 2" xfId="6200" xr:uid="{00000000-0005-0000-0000-0000A2080000}"/>
    <cellStyle name="40% - Accent2 7 2 2 2" xfId="17215" xr:uid="{00000000-0005-0000-0000-0000A3080000}"/>
    <cellStyle name="40% - Accent2 7 2 3" xfId="15674" xr:uid="{00000000-0005-0000-0000-0000A4080000}"/>
    <cellStyle name="40% - Accent2 7 3" xfId="6201" xr:uid="{00000000-0005-0000-0000-0000A5080000}"/>
    <cellStyle name="40% - Accent2 7 3 2" xfId="17216" xr:uid="{00000000-0005-0000-0000-0000A6080000}"/>
    <cellStyle name="40% - Accent2 7 4" xfId="12926" xr:uid="{00000000-0005-0000-0000-0000A7080000}"/>
    <cellStyle name="40% - Accent2 8" xfId="1940" xr:uid="{00000000-0005-0000-0000-0000A8080000}"/>
    <cellStyle name="40% - Accent2 8 2" xfId="4691" xr:uid="{00000000-0005-0000-0000-0000A9080000}"/>
    <cellStyle name="40% - Accent2 8 2 2" xfId="6202" xr:uid="{00000000-0005-0000-0000-0000AA080000}"/>
    <cellStyle name="40% - Accent2 8 2 2 2" xfId="17217" xr:uid="{00000000-0005-0000-0000-0000AB080000}"/>
    <cellStyle name="40% - Accent2 8 2 3" xfId="15706" xr:uid="{00000000-0005-0000-0000-0000AC080000}"/>
    <cellStyle name="40% - Accent2 8 3" xfId="6203" xr:uid="{00000000-0005-0000-0000-0000AD080000}"/>
    <cellStyle name="40% - Accent2 8 3 2" xfId="17218" xr:uid="{00000000-0005-0000-0000-0000AE080000}"/>
    <cellStyle name="40% - Accent2 8 4" xfId="12958" xr:uid="{00000000-0005-0000-0000-0000AF080000}"/>
    <cellStyle name="40% - Accent2 9" xfId="2245" xr:uid="{00000000-0005-0000-0000-0000B0080000}"/>
    <cellStyle name="40% - Accent2 9 2" xfId="4994" xr:uid="{00000000-0005-0000-0000-0000B1080000}"/>
    <cellStyle name="40% - Accent2 9 2 2" xfId="6204" xr:uid="{00000000-0005-0000-0000-0000B2080000}"/>
    <cellStyle name="40% - Accent2 9 2 2 2" xfId="17219" xr:uid="{00000000-0005-0000-0000-0000B3080000}"/>
    <cellStyle name="40% - Accent2 9 2 3" xfId="16009" xr:uid="{00000000-0005-0000-0000-0000B4080000}"/>
    <cellStyle name="40% - Accent2 9 3" xfId="6205" xr:uid="{00000000-0005-0000-0000-0000B5080000}"/>
    <cellStyle name="40% - Accent2 9 3 2" xfId="17220" xr:uid="{00000000-0005-0000-0000-0000B6080000}"/>
    <cellStyle name="40% - Accent2 9 4" xfId="13261" xr:uid="{00000000-0005-0000-0000-0000B7080000}"/>
    <cellStyle name="40% - Accent3" xfId="35" xr:uid="{00000000-0005-0000-0000-0000B8080000}"/>
    <cellStyle name="40% - Accent3 10" xfId="2825" xr:uid="{00000000-0005-0000-0000-0000B9080000}"/>
    <cellStyle name="40% - Accent3 10 2" xfId="5573" xr:uid="{00000000-0005-0000-0000-0000BA080000}"/>
    <cellStyle name="40% - Accent3 10 2 2" xfId="6206" xr:uid="{00000000-0005-0000-0000-0000BB080000}"/>
    <cellStyle name="40% - Accent3 10 2 2 2" xfId="17221" xr:uid="{00000000-0005-0000-0000-0000BC080000}"/>
    <cellStyle name="40% - Accent3 10 2 3" xfId="16588" xr:uid="{00000000-0005-0000-0000-0000BD080000}"/>
    <cellStyle name="40% - Accent3 10 3" xfId="6207" xr:uid="{00000000-0005-0000-0000-0000BE080000}"/>
    <cellStyle name="40% - Accent3 10 3 2" xfId="17222" xr:uid="{00000000-0005-0000-0000-0000BF080000}"/>
    <cellStyle name="40% - Accent3 10 4" xfId="13840" xr:uid="{00000000-0005-0000-0000-0000C0080000}"/>
    <cellStyle name="40% - Accent3 11" xfId="2842" xr:uid="{00000000-0005-0000-0000-0000C1080000}"/>
    <cellStyle name="40% - Accent3 11 2" xfId="5590" xr:uid="{00000000-0005-0000-0000-0000C2080000}"/>
    <cellStyle name="40% - Accent3 11 2 2" xfId="6208" xr:uid="{00000000-0005-0000-0000-0000C3080000}"/>
    <cellStyle name="40% - Accent3 11 2 2 2" xfId="17223" xr:uid="{00000000-0005-0000-0000-0000C4080000}"/>
    <cellStyle name="40% - Accent3 11 2 3" xfId="16605" xr:uid="{00000000-0005-0000-0000-0000C5080000}"/>
    <cellStyle name="40% - Accent3 11 3" xfId="6209" xr:uid="{00000000-0005-0000-0000-0000C6080000}"/>
    <cellStyle name="40% - Accent3 11 3 2" xfId="17224" xr:uid="{00000000-0005-0000-0000-0000C7080000}"/>
    <cellStyle name="40% - Accent3 11 4" xfId="13857" xr:uid="{00000000-0005-0000-0000-0000C8080000}"/>
    <cellStyle name="40% - Accent3 12" xfId="2903" xr:uid="{00000000-0005-0000-0000-0000C9080000}"/>
    <cellStyle name="40% - Accent3 12 2" xfId="6210" xr:uid="{00000000-0005-0000-0000-0000CA080000}"/>
    <cellStyle name="40% - Accent3 12 2 2" xfId="17225" xr:uid="{00000000-0005-0000-0000-0000CB080000}"/>
    <cellStyle name="40% - Accent3 12 3" xfId="13918" xr:uid="{00000000-0005-0000-0000-0000CC080000}"/>
    <cellStyle name="40% - Accent3 13" xfId="6211" xr:uid="{00000000-0005-0000-0000-0000CD080000}"/>
    <cellStyle name="40% - Accent3 13 2" xfId="17226" xr:uid="{00000000-0005-0000-0000-0000CE080000}"/>
    <cellStyle name="40% - Accent3 14" xfId="11172" xr:uid="{00000000-0005-0000-0000-0000CF080000}"/>
    <cellStyle name="40% - Accent3 2" xfId="280" xr:uid="{00000000-0005-0000-0000-0000D0080000}"/>
    <cellStyle name="40% - Accent3 2 10" xfId="11312" xr:uid="{00000000-0005-0000-0000-0000D1080000}"/>
    <cellStyle name="40% - Accent3 2 2" xfId="583" xr:uid="{00000000-0005-0000-0000-0000D2080000}"/>
    <cellStyle name="40% - Accent3 2 2 2" xfId="1166" xr:uid="{00000000-0005-0000-0000-0000D3080000}"/>
    <cellStyle name="40% - Accent3 2 2 2 2" xfId="3922" xr:uid="{00000000-0005-0000-0000-0000D4080000}"/>
    <cellStyle name="40% - Accent3 2 2 2 2 2" xfId="6212" xr:uid="{00000000-0005-0000-0000-0000D5080000}"/>
    <cellStyle name="40% - Accent3 2 2 2 2 2 2" xfId="17227" xr:uid="{00000000-0005-0000-0000-0000D6080000}"/>
    <cellStyle name="40% - Accent3 2 2 2 2 3" xfId="14937" xr:uid="{00000000-0005-0000-0000-0000D7080000}"/>
    <cellStyle name="40% - Accent3 2 2 2 3" xfId="6213" xr:uid="{00000000-0005-0000-0000-0000D8080000}"/>
    <cellStyle name="40% - Accent3 2 2 2 3 2" xfId="17228" xr:uid="{00000000-0005-0000-0000-0000D9080000}"/>
    <cellStyle name="40% - Accent3 2 2 2 4" xfId="12189" xr:uid="{00000000-0005-0000-0000-0000DA080000}"/>
    <cellStyle name="40% - Accent3 2 2 3" xfId="2680" xr:uid="{00000000-0005-0000-0000-0000DB080000}"/>
    <cellStyle name="40% - Accent3 2 2 3 2" xfId="5428" xr:uid="{00000000-0005-0000-0000-0000DC080000}"/>
    <cellStyle name="40% - Accent3 2 2 3 2 2" xfId="6214" xr:uid="{00000000-0005-0000-0000-0000DD080000}"/>
    <cellStyle name="40% - Accent3 2 2 3 2 2 2" xfId="17229" xr:uid="{00000000-0005-0000-0000-0000DE080000}"/>
    <cellStyle name="40% - Accent3 2 2 3 2 3" xfId="16443" xr:uid="{00000000-0005-0000-0000-0000DF080000}"/>
    <cellStyle name="40% - Accent3 2 2 3 3" xfId="6215" xr:uid="{00000000-0005-0000-0000-0000E0080000}"/>
    <cellStyle name="40% - Accent3 2 2 3 3 2" xfId="17230" xr:uid="{00000000-0005-0000-0000-0000E1080000}"/>
    <cellStyle name="40% - Accent3 2 2 3 4" xfId="13695" xr:uid="{00000000-0005-0000-0000-0000E2080000}"/>
    <cellStyle name="40% - Accent3 2 2 4" xfId="3339" xr:uid="{00000000-0005-0000-0000-0000E3080000}"/>
    <cellStyle name="40% - Accent3 2 2 4 2" xfId="6216" xr:uid="{00000000-0005-0000-0000-0000E4080000}"/>
    <cellStyle name="40% - Accent3 2 2 4 2 2" xfId="17231" xr:uid="{00000000-0005-0000-0000-0000E5080000}"/>
    <cellStyle name="40% - Accent3 2 2 4 3" xfId="14354" xr:uid="{00000000-0005-0000-0000-0000E6080000}"/>
    <cellStyle name="40% - Accent3 2 2 5" xfId="6217" xr:uid="{00000000-0005-0000-0000-0000E7080000}"/>
    <cellStyle name="40% - Accent3 2 2 5 2" xfId="17232" xr:uid="{00000000-0005-0000-0000-0000E8080000}"/>
    <cellStyle name="40% - Accent3 2 2 6" xfId="11606" xr:uid="{00000000-0005-0000-0000-0000E9080000}"/>
    <cellStyle name="40% - Accent3 2 3" xfId="872" xr:uid="{00000000-0005-0000-0000-0000EA080000}"/>
    <cellStyle name="40% - Accent3 2 3 2" xfId="3628" xr:uid="{00000000-0005-0000-0000-0000EB080000}"/>
    <cellStyle name="40% - Accent3 2 3 2 2" xfId="6218" xr:uid="{00000000-0005-0000-0000-0000EC080000}"/>
    <cellStyle name="40% - Accent3 2 3 2 2 2" xfId="17233" xr:uid="{00000000-0005-0000-0000-0000ED080000}"/>
    <cellStyle name="40% - Accent3 2 3 2 3" xfId="14643" xr:uid="{00000000-0005-0000-0000-0000EE080000}"/>
    <cellStyle name="40% - Accent3 2 3 3" xfId="6219" xr:uid="{00000000-0005-0000-0000-0000EF080000}"/>
    <cellStyle name="40% - Accent3 2 3 3 2" xfId="17234" xr:uid="{00000000-0005-0000-0000-0000F0080000}"/>
    <cellStyle name="40% - Accent3 2 3 4" xfId="11895" xr:uid="{00000000-0005-0000-0000-0000F1080000}"/>
    <cellStyle name="40% - Accent3 2 4" xfId="1462" xr:uid="{00000000-0005-0000-0000-0000F2080000}"/>
    <cellStyle name="40% - Accent3 2 4 2" xfId="4217" xr:uid="{00000000-0005-0000-0000-0000F3080000}"/>
    <cellStyle name="40% - Accent3 2 4 2 2" xfId="6220" xr:uid="{00000000-0005-0000-0000-0000F4080000}"/>
    <cellStyle name="40% - Accent3 2 4 2 2 2" xfId="17235" xr:uid="{00000000-0005-0000-0000-0000F5080000}"/>
    <cellStyle name="40% - Accent3 2 4 2 3" xfId="15232" xr:uid="{00000000-0005-0000-0000-0000F6080000}"/>
    <cellStyle name="40% - Accent3 2 4 3" xfId="6221" xr:uid="{00000000-0005-0000-0000-0000F7080000}"/>
    <cellStyle name="40% - Accent3 2 4 3 2" xfId="17236" xr:uid="{00000000-0005-0000-0000-0000F8080000}"/>
    <cellStyle name="40% - Accent3 2 4 4" xfId="12484" xr:uid="{00000000-0005-0000-0000-0000F9080000}"/>
    <cellStyle name="40% - Accent3 2 5" xfId="1755" xr:uid="{00000000-0005-0000-0000-0000FA080000}"/>
    <cellStyle name="40% - Accent3 2 5 2" xfId="4510" xr:uid="{00000000-0005-0000-0000-0000FB080000}"/>
    <cellStyle name="40% - Accent3 2 5 2 2" xfId="6222" xr:uid="{00000000-0005-0000-0000-0000FC080000}"/>
    <cellStyle name="40% - Accent3 2 5 2 2 2" xfId="17237" xr:uid="{00000000-0005-0000-0000-0000FD080000}"/>
    <cellStyle name="40% - Accent3 2 5 2 3" xfId="15525" xr:uid="{00000000-0005-0000-0000-0000FE080000}"/>
    <cellStyle name="40% - Accent3 2 5 3" xfId="6223" xr:uid="{00000000-0005-0000-0000-0000FF080000}"/>
    <cellStyle name="40% - Accent3 2 5 3 2" xfId="17238" xr:uid="{00000000-0005-0000-0000-000000090000}"/>
    <cellStyle name="40% - Accent3 2 5 4" xfId="12777" xr:uid="{00000000-0005-0000-0000-000001090000}"/>
    <cellStyle name="40% - Accent3 2 6" xfId="2087" xr:uid="{00000000-0005-0000-0000-000002090000}"/>
    <cellStyle name="40% - Accent3 2 6 2" xfId="4836" xr:uid="{00000000-0005-0000-0000-000003090000}"/>
    <cellStyle name="40% - Accent3 2 6 2 2" xfId="6224" xr:uid="{00000000-0005-0000-0000-000004090000}"/>
    <cellStyle name="40% - Accent3 2 6 2 2 2" xfId="17239" xr:uid="{00000000-0005-0000-0000-000005090000}"/>
    <cellStyle name="40% - Accent3 2 6 2 3" xfId="15851" xr:uid="{00000000-0005-0000-0000-000006090000}"/>
    <cellStyle name="40% - Accent3 2 6 3" xfId="6225" xr:uid="{00000000-0005-0000-0000-000007090000}"/>
    <cellStyle name="40% - Accent3 2 6 3 2" xfId="17240" xr:uid="{00000000-0005-0000-0000-000008090000}"/>
    <cellStyle name="40% - Accent3 2 6 4" xfId="13103" xr:uid="{00000000-0005-0000-0000-000009090000}"/>
    <cellStyle name="40% - Accent3 2 7" xfId="2391" xr:uid="{00000000-0005-0000-0000-00000A090000}"/>
    <cellStyle name="40% - Accent3 2 7 2" xfId="5139" xr:uid="{00000000-0005-0000-0000-00000B090000}"/>
    <cellStyle name="40% - Accent3 2 7 2 2" xfId="6226" xr:uid="{00000000-0005-0000-0000-00000C090000}"/>
    <cellStyle name="40% - Accent3 2 7 2 2 2" xfId="17241" xr:uid="{00000000-0005-0000-0000-00000D090000}"/>
    <cellStyle name="40% - Accent3 2 7 2 3" xfId="16154" xr:uid="{00000000-0005-0000-0000-00000E090000}"/>
    <cellStyle name="40% - Accent3 2 7 3" xfId="6227" xr:uid="{00000000-0005-0000-0000-00000F090000}"/>
    <cellStyle name="40% - Accent3 2 7 3 2" xfId="17242" xr:uid="{00000000-0005-0000-0000-000010090000}"/>
    <cellStyle name="40% - Accent3 2 7 4" xfId="13406" xr:uid="{00000000-0005-0000-0000-000011090000}"/>
    <cellStyle name="40% - Accent3 2 8" xfId="3045" xr:uid="{00000000-0005-0000-0000-000012090000}"/>
    <cellStyle name="40% - Accent3 2 8 2" xfId="6228" xr:uid="{00000000-0005-0000-0000-000013090000}"/>
    <cellStyle name="40% - Accent3 2 8 2 2" xfId="17243" xr:uid="{00000000-0005-0000-0000-000014090000}"/>
    <cellStyle name="40% - Accent3 2 8 3" xfId="14060" xr:uid="{00000000-0005-0000-0000-000015090000}"/>
    <cellStyle name="40% - Accent3 2 9" xfId="6229" xr:uid="{00000000-0005-0000-0000-000016090000}"/>
    <cellStyle name="40% - Accent3 2 9 2" xfId="17244" xr:uid="{00000000-0005-0000-0000-000017090000}"/>
    <cellStyle name="40% - Accent3 3" xfId="437" xr:uid="{00000000-0005-0000-0000-000018090000}"/>
    <cellStyle name="40% - Accent3 3 2" xfId="1023" xr:uid="{00000000-0005-0000-0000-000019090000}"/>
    <cellStyle name="40% - Accent3 3 2 2" xfId="3779" xr:uid="{00000000-0005-0000-0000-00001A090000}"/>
    <cellStyle name="40% - Accent3 3 2 2 2" xfId="6230" xr:uid="{00000000-0005-0000-0000-00001B090000}"/>
    <cellStyle name="40% - Accent3 3 2 2 2 2" xfId="17245" xr:uid="{00000000-0005-0000-0000-00001C090000}"/>
    <cellStyle name="40% - Accent3 3 2 2 3" xfId="14794" xr:uid="{00000000-0005-0000-0000-00001D090000}"/>
    <cellStyle name="40% - Accent3 3 2 3" xfId="6231" xr:uid="{00000000-0005-0000-0000-00001E090000}"/>
    <cellStyle name="40% - Accent3 3 2 3 2" xfId="17246" xr:uid="{00000000-0005-0000-0000-00001F090000}"/>
    <cellStyle name="40% - Accent3 3 2 4" xfId="12046" xr:uid="{00000000-0005-0000-0000-000020090000}"/>
    <cellStyle name="40% - Accent3 3 3" xfId="2539" xr:uid="{00000000-0005-0000-0000-000021090000}"/>
    <cellStyle name="40% - Accent3 3 3 2" xfId="5287" xr:uid="{00000000-0005-0000-0000-000022090000}"/>
    <cellStyle name="40% - Accent3 3 3 2 2" xfId="6232" xr:uid="{00000000-0005-0000-0000-000023090000}"/>
    <cellStyle name="40% - Accent3 3 3 2 2 2" xfId="17247" xr:uid="{00000000-0005-0000-0000-000024090000}"/>
    <cellStyle name="40% - Accent3 3 3 2 3" xfId="16302" xr:uid="{00000000-0005-0000-0000-000025090000}"/>
    <cellStyle name="40% - Accent3 3 3 3" xfId="6233" xr:uid="{00000000-0005-0000-0000-000026090000}"/>
    <cellStyle name="40% - Accent3 3 3 3 2" xfId="17248" xr:uid="{00000000-0005-0000-0000-000027090000}"/>
    <cellStyle name="40% - Accent3 3 3 4" xfId="13554" xr:uid="{00000000-0005-0000-0000-000028090000}"/>
    <cellStyle name="40% - Accent3 3 4" xfId="3196" xr:uid="{00000000-0005-0000-0000-000029090000}"/>
    <cellStyle name="40% - Accent3 3 4 2" xfId="6234" xr:uid="{00000000-0005-0000-0000-00002A090000}"/>
    <cellStyle name="40% - Accent3 3 4 2 2" xfId="17249" xr:uid="{00000000-0005-0000-0000-00002B090000}"/>
    <cellStyle name="40% - Accent3 3 4 3" xfId="14211" xr:uid="{00000000-0005-0000-0000-00002C090000}"/>
    <cellStyle name="40% - Accent3 3 5" xfId="6235" xr:uid="{00000000-0005-0000-0000-00002D090000}"/>
    <cellStyle name="40% - Accent3 3 5 2" xfId="17250" xr:uid="{00000000-0005-0000-0000-00002E090000}"/>
    <cellStyle name="40% - Accent3 3 6" xfId="11463" xr:uid="{00000000-0005-0000-0000-00002F090000}"/>
    <cellStyle name="40% - Accent3 4" xfId="731" xr:uid="{00000000-0005-0000-0000-000030090000}"/>
    <cellStyle name="40% - Accent3 4 2" xfId="3487" xr:uid="{00000000-0005-0000-0000-000031090000}"/>
    <cellStyle name="40% - Accent3 4 2 2" xfId="6236" xr:uid="{00000000-0005-0000-0000-000032090000}"/>
    <cellStyle name="40% - Accent3 4 2 2 2" xfId="17251" xr:uid="{00000000-0005-0000-0000-000033090000}"/>
    <cellStyle name="40% - Accent3 4 2 3" xfId="14502" xr:uid="{00000000-0005-0000-0000-000034090000}"/>
    <cellStyle name="40% - Accent3 4 3" xfId="6237" xr:uid="{00000000-0005-0000-0000-000035090000}"/>
    <cellStyle name="40% - Accent3 4 3 2" xfId="17252" xr:uid="{00000000-0005-0000-0000-000036090000}"/>
    <cellStyle name="40% - Accent3 4 4" xfId="11754" xr:uid="{00000000-0005-0000-0000-000037090000}"/>
    <cellStyle name="40% - Accent3 5" xfId="1318" xr:uid="{00000000-0005-0000-0000-000038090000}"/>
    <cellStyle name="40% - Accent3 5 2" xfId="4074" xr:uid="{00000000-0005-0000-0000-000039090000}"/>
    <cellStyle name="40% - Accent3 5 2 2" xfId="6238" xr:uid="{00000000-0005-0000-0000-00003A090000}"/>
    <cellStyle name="40% - Accent3 5 2 2 2" xfId="17253" xr:uid="{00000000-0005-0000-0000-00003B090000}"/>
    <cellStyle name="40% - Accent3 5 2 3" xfId="15089" xr:uid="{00000000-0005-0000-0000-00003C090000}"/>
    <cellStyle name="40% - Accent3 5 3" xfId="6239" xr:uid="{00000000-0005-0000-0000-00003D090000}"/>
    <cellStyle name="40% - Accent3 5 3 2" xfId="17254" xr:uid="{00000000-0005-0000-0000-00003E090000}"/>
    <cellStyle name="40% - Accent3 5 4" xfId="12341" xr:uid="{00000000-0005-0000-0000-00003F090000}"/>
    <cellStyle name="40% - Accent3 6" xfId="1612" xr:uid="{00000000-0005-0000-0000-000040090000}"/>
    <cellStyle name="40% - Accent3 6 2" xfId="4367" xr:uid="{00000000-0005-0000-0000-000041090000}"/>
    <cellStyle name="40% - Accent3 6 2 2" xfId="6240" xr:uid="{00000000-0005-0000-0000-000042090000}"/>
    <cellStyle name="40% - Accent3 6 2 2 2" xfId="17255" xr:uid="{00000000-0005-0000-0000-000043090000}"/>
    <cellStyle name="40% - Accent3 6 2 3" xfId="15382" xr:uid="{00000000-0005-0000-0000-000044090000}"/>
    <cellStyle name="40% - Accent3 6 3" xfId="6241" xr:uid="{00000000-0005-0000-0000-000045090000}"/>
    <cellStyle name="40% - Accent3 6 3 2" xfId="17256" xr:uid="{00000000-0005-0000-0000-000046090000}"/>
    <cellStyle name="40% - Accent3 6 4" xfId="12634" xr:uid="{00000000-0005-0000-0000-000047090000}"/>
    <cellStyle name="40% - Accent3 7" xfId="1906" xr:uid="{00000000-0005-0000-0000-000048090000}"/>
    <cellStyle name="40% - Accent3 7 2" xfId="4661" xr:uid="{00000000-0005-0000-0000-000049090000}"/>
    <cellStyle name="40% - Accent3 7 2 2" xfId="6242" xr:uid="{00000000-0005-0000-0000-00004A090000}"/>
    <cellStyle name="40% - Accent3 7 2 2 2" xfId="17257" xr:uid="{00000000-0005-0000-0000-00004B090000}"/>
    <cellStyle name="40% - Accent3 7 2 3" xfId="15676" xr:uid="{00000000-0005-0000-0000-00004C090000}"/>
    <cellStyle name="40% - Accent3 7 3" xfId="6243" xr:uid="{00000000-0005-0000-0000-00004D090000}"/>
    <cellStyle name="40% - Accent3 7 3 2" xfId="17258" xr:uid="{00000000-0005-0000-0000-00004E090000}"/>
    <cellStyle name="40% - Accent3 7 4" xfId="12928" xr:uid="{00000000-0005-0000-0000-00004F090000}"/>
    <cellStyle name="40% - Accent3 8" xfId="1942" xr:uid="{00000000-0005-0000-0000-000050090000}"/>
    <cellStyle name="40% - Accent3 8 2" xfId="4693" xr:uid="{00000000-0005-0000-0000-000051090000}"/>
    <cellStyle name="40% - Accent3 8 2 2" xfId="6244" xr:uid="{00000000-0005-0000-0000-000052090000}"/>
    <cellStyle name="40% - Accent3 8 2 2 2" xfId="17259" xr:uid="{00000000-0005-0000-0000-000053090000}"/>
    <cellStyle name="40% - Accent3 8 2 3" xfId="15708" xr:uid="{00000000-0005-0000-0000-000054090000}"/>
    <cellStyle name="40% - Accent3 8 3" xfId="6245" xr:uid="{00000000-0005-0000-0000-000055090000}"/>
    <cellStyle name="40% - Accent3 8 3 2" xfId="17260" xr:uid="{00000000-0005-0000-0000-000056090000}"/>
    <cellStyle name="40% - Accent3 8 4" xfId="12960" xr:uid="{00000000-0005-0000-0000-000057090000}"/>
    <cellStyle name="40% - Accent3 9" xfId="2247" xr:uid="{00000000-0005-0000-0000-000058090000}"/>
    <cellStyle name="40% - Accent3 9 2" xfId="4996" xr:uid="{00000000-0005-0000-0000-000059090000}"/>
    <cellStyle name="40% - Accent3 9 2 2" xfId="6246" xr:uid="{00000000-0005-0000-0000-00005A090000}"/>
    <cellStyle name="40% - Accent3 9 2 2 2" xfId="17261" xr:uid="{00000000-0005-0000-0000-00005B090000}"/>
    <cellStyle name="40% - Accent3 9 2 3" xfId="16011" xr:uid="{00000000-0005-0000-0000-00005C090000}"/>
    <cellStyle name="40% - Accent3 9 3" xfId="6247" xr:uid="{00000000-0005-0000-0000-00005D090000}"/>
    <cellStyle name="40% - Accent3 9 3 2" xfId="17262" xr:uid="{00000000-0005-0000-0000-00005E090000}"/>
    <cellStyle name="40% - Accent3 9 4" xfId="13263" xr:uid="{00000000-0005-0000-0000-00005F090000}"/>
    <cellStyle name="40% - Accent4" xfId="39" xr:uid="{00000000-0005-0000-0000-000060090000}"/>
    <cellStyle name="40% - Accent4 10" xfId="2827" xr:uid="{00000000-0005-0000-0000-000061090000}"/>
    <cellStyle name="40% - Accent4 10 2" xfId="5575" xr:uid="{00000000-0005-0000-0000-000062090000}"/>
    <cellStyle name="40% - Accent4 10 2 2" xfId="6248" xr:uid="{00000000-0005-0000-0000-000063090000}"/>
    <cellStyle name="40% - Accent4 10 2 2 2" xfId="17263" xr:uid="{00000000-0005-0000-0000-000064090000}"/>
    <cellStyle name="40% - Accent4 10 2 3" xfId="16590" xr:uid="{00000000-0005-0000-0000-000065090000}"/>
    <cellStyle name="40% - Accent4 10 3" xfId="6249" xr:uid="{00000000-0005-0000-0000-000066090000}"/>
    <cellStyle name="40% - Accent4 10 3 2" xfId="17264" xr:uid="{00000000-0005-0000-0000-000067090000}"/>
    <cellStyle name="40% - Accent4 10 4" xfId="13842" xr:uid="{00000000-0005-0000-0000-000068090000}"/>
    <cellStyle name="40% - Accent4 11" xfId="2844" xr:uid="{00000000-0005-0000-0000-000069090000}"/>
    <cellStyle name="40% - Accent4 11 2" xfId="5592" xr:uid="{00000000-0005-0000-0000-00006A090000}"/>
    <cellStyle name="40% - Accent4 11 2 2" xfId="6250" xr:uid="{00000000-0005-0000-0000-00006B090000}"/>
    <cellStyle name="40% - Accent4 11 2 2 2" xfId="17265" xr:uid="{00000000-0005-0000-0000-00006C090000}"/>
    <cellStyle name="40% - Accent4 11 2 3" xfId="16607" xr:uid="{00000000-0005-0000-0000-00006D090000}"/>
    <cellStyle name="40% - Accent4 11 3" xfId="6251" xr:uid="{00000000-0005-0000-0000-00006E090000}"/>
    <cellStyle name="40% - Accent4 11 3 2" xfId="17266" xr:uid="{00000000-0005-0000-0000-00006F090000}"/>
    <cellStyle name="40% - Accent4 11 4" xfId="13859" xr:uid="{00000000-0005-0000-0000-000070090000}"/>
    <cellStyle name="40% - Accent4 12" xfId="2905" xr:uid="{00000000-0005-0000-0000-000071090000}"/>
    <cellStyle name="40% - Accent4 12 2" xfId="6252" xr:uid="{00000000-0005-0000-0000-000072090000}"/>
    <cellStyle name="40% - Accent4 12 2 2" xfId="17267" xr:uid="{00000000-0005-0000-0000-000073090000}"/>
    <cellStyle name="40% - Accent4 12 3" xfId="13920" xr:uid="{00000000-0005-0000-0000-000074090000}"/>
    <cellStyle name="40% - Accent4 13" xfId="6253" xr:uid="{00000000-0005-0000-0000-000075090000}"/>
    <cellStyle name="40% - Accent4 13 2" xfId="17268" xr:uid="{00000000-0005-0000-0000-000076090000}"/>
    <cellStyle name="40% - Accent4 14" xfId="11174" xr:uid="{00000000-0005-0000-0000-000077090000}"/>
    <cellStyle name="40% - Accent4 2" xfId="282" xr:uid="{00000000-0005-0000-0000-000078090000}"/>
    <cellStyle name="40% - Accent4 2 10" xfId="11314" xr:uid="{00000000-0005-0000-0000-000079090000}"/>
    <cellStyle name="40% - Accent4 2 2" xfId="585" xr:uid="{00000000-0005-0000-0000-00007A090000}"/>
    <cellStyle name="40% - Accent4 2 2 2" xfId="1168" xr:uid="{00000000-0005-0000-0000-00007B090000}"/>
    <cellStyle name="40% - Accent4 2 2 2 2" xfId="3924" xr:uid="{00000000-0005-0000-0000-00007C090000}"/>
    <cellStyle name="40% - Accent4 2 2 2 2 2" xfId="6254" xr:uid="{00000000-0005-0000-0000-00007D090000}"/>
    <cellStyle name="40% - Accent4 2 2 2 2 2 2" xfId="17269" xr:uid="{00000000-0005-0000-0000-00007E090000}"/>
    <cellStyle name="40% - Accent4 2 2 2 2 3" xfId="14939" xr:uid="{00000000-0005-0000-0000-00007F090000}"/>
    <cellStyle name="40% - Accent4 2 2 2 3" xfId="6255" xr:uid="{00000000-0005-0000-0000-000080090000}"/>
    <cellStyle name="40% - Accent4 2 2 2 3 2" xfId="17270" xr:uid="{00000000-0005-0000-0000-000081090000}"/>
    <cellStyle name="40% - Accent4 2 2 2 4" xfId="12191" xr:uid="{00000000-0005-0000-0000-000082090000}"/>
    <cellStyle name="40% - Accent4 2 2 3" xfId="2682" xr:uid="{00000000-0005-0000-0000-000083090000}"/>
    <cellStyle name="40% - Accent4 2 2 3 2" xfId="5430" xr:uid="{00000000-0005-0000-0000-000084090000}"/>
    <cellStyle name="40% - Accent4 2 2 3 2 2" xfId="6256" xr:uid="{00000000-0005-0000-0000-000085090000}"/>
    <cellStyle name="40% - Accent4 2 2 3 2 2 2" xfId="17271" xr:uid="{00000000-0005-0000-0000-000086090000}"/>
    <cellStyle name="40% - Accent4 2 2 3 2 3" xfId="16445" xr:uid="{00000000-0005-0000-0000-000087090000}"/>
    <cellStyle name="40% - Accent4 2 2 3 3" xfId="6257" xr:uid="{00000000-0005-0000-0000-000088090000}"/>
    <cellStyle name="40% - Accent4 2 2 3 3 2" xfId="17272" xr:uid="{00000000-0005-0000-0000-000089090000}"/>
    <cellStyle name="40% - Accent4 2 2 3 4" xfId="13697" xr:uid="{00000000-0005-0000-0000-00008A090000}"/>
    <cellStyle name="40% - Accent4 2 2 4" xfId="3341" xr:uid="{00000000-0005-0000-0000-00008B090000}"/>
    <cellStyle name="40% - Accent4 2 2 4 2" xfId="6258" xr:uid="{00000000-0005-0000-0000-00008C090000}"/>
    <cellStyle name="40% - Accent4 2 2 4 2 2" xfId="17273" xr:uid="{00000000-0005-0000-0000-00008D090000}"/>
    <cellStyle name="40% - Accent4 2 2 4 3" xfId="14356" xr:uid="{00000000-0005-0000-0000-00008E090000}"/>
    <cellStyle name="40% - Accent4 2 2 5" xfId="6259" xr:uid="{00000000-0005-0000-0000-00008F090000}"/>
    <cellStyle name="40% - Accent4 2 2 5 2" xfId="17274" xr:uid="{00000000-0005-0000-0000-000090090000}"/>
    <cellStyle name="40% - Accent4 2 2 6" xfId="11608" xr:uid="{00000000-0005-0000-0000-000091090000}"/>
    <cellStyle name="40% - Accent4 2 3" xfId="874" xr:uid="{00000000-0005-0000-0000-000092090000}"/>
    <cellStyle name="40% - Accent4 2 3 2" xfId="3630" xr:uid="{00000000-0005-0000-0000-000093090000}"/>
    <cellStyle name="40% - Accent4 2 3 2 2" xfId="6260" xr:uid="{00000000-0005-0000-0000-000094090000}"/>
    <cellStyle name="40% - Accent4 2 3 2 2 2" xfId="17275" xr:uid="{00000000-0005-0000-0000-000095090000}"/>
    <cellStyle name="40% - Accent4 2 3 2 3" xfId="14645" xr:uid="{00000000-0005-0000-0000-000096090000}"/>
    <cellStyle name="40% - Accent4 2 3 3" xfId="6261" xr:uid="{00000000-0005-0000-0000-000097090000}"/>
    <cellStyle name="40% - Accent4 2 3 3 2" xfId="17276" xr:uid="{00000000-0005-0000-0000-000098090000}"/>
    <cellStyle name="40% - Accent4 2 3 4" xfId="11897" xr:uid="{00000000-0005-0000-0000-000099090000}"/>
    <cellStyle name="40% - Accent4 2 4" xfId="1464" xr:uid="{00000000-0005-0000-0000-00009A090000}"/>
    <cellStyle name="40% - Accent4 2 4 2" xfId="4219" xr:uid="{00000000-0005-0000-0000-00009B090000}"/>
    <cellStyle name="40% - Accent4 2 4 2 2" xfId="6262" xr:uid="{00000000-0005-0000-0000-00009C090000}"/>
    <cellStyle name="40% - Accent4 2 4 2 2 2" xfId="17277" xr:uid="{00000000-0005-0000-0000-00009D090000}"/>
    <cellStyle name="40% - Accent4 2 4 2 3" xfId="15234" xr:uid="{00000000-0005-0000-0000-00009E090000}"/>
    <cellStyle name="40% - Accent4 2 4 3" xfId="6263" xr:uid="{00000000-0005-0000-0000-00009F090000}"/>
    <cellStyle name="40% - Accent4 2 4 3 2" xfId="17278" xr:uid="{00000000-0005-0000-0000-0000A0090000}"/>
    <cellStyle name="40% - Accent4 2 4 4" xfId="12486" xr:uid="{00000000-0005-0000-0000-0000A1090000}"/>
    <cellStyle name="40% - Accent4 2 5" xfId="1757" xr:uid="{00000000-0005-0000-0000-0000A2090000}"/>
    <cellStyle name="40% - Accent4 2 5 2" xfId="4512" xr:uid="{00000000-0005-0000-0000-0000A3090000}"/>
    <cellStyle name="40% - Accent4 2 5 2 2" xfId="6264" xr:uid="{00000000-0005-0000-0000-0000A4090000}"/>
    <cellStyle name="40% - Accent4 2 5 2 2 2" xfId="17279" xr:uid="{00000000-0005-0000-0000-0000A5090000}"/>
    <cellStyle name="40% - Accent4 2 5 2 3" xfId="15527" xr:uid="{00000000-0005-0000-0000-0000A6090000}"/>
    <cellStyle name="40% - Accent4 2 5 3" xfId="6265" xr:uid="{00000000-0005-0000-0000-0000A7090000}"/>
    <cellStyle name="40% - Accent4 2 5 3 2" xfId="17280" xr:uid="{00000000-0005-0000-0000-0000A8090000}"/>
    <cellStyle name="40% - Accent4 2 5 4" xfId="12779" xr:uid="{00000000-0005-0000-0000-0000A9090000}"/>
    <cellStyle name="40% - Accent4 2 6" xfId="2089" xr:uid="{00000000-0005-0000-0000-0000AA090000}"/>
    <cellStyle name="40% - Accent4 2 6 2" xfId="4838" xr:uid="{00000000-0005-0000-0000-0000AB090000}"/>
    <cellStyle name="40% - Accent4 2 6 2 2" xfId="6266" xr:uid="{00000000-0005-0000-0000-0000AC090000}"/>
    <cellStyle name="40% - Accent4 2 6 2 2 2" xfId="17281" xr:uid="{00000000-0005-0000-0000-0000AD090000}"/>
    <cellStyle name="40% - Accent4 2 6 2 3" xfId="15853" xr:uid="{00000000-0005-0000-0000-0000AE090000}"/>
    <cellStyle name="40% - Accent4 2 6 3" xfId="6267" xr:uid="{00000000-0005-0000-0000-0000AF090000}"/>
    <cellStyle name="40% - Accent4 2 6 3 2" xfId="17282" xr:uid="{00000000-0005-0000-0000-0000B0090000}"/>
    <cellStyle name="40% - Accent4 2 6 4" xfId="13105" xr:uid="{00000000-0005-0000-0000-0000B1090000}"/>
    <cellStyle name="40% - Accent4 2 7" xfId="2393" xr:uid="{00000000-0005-0000-0000-0000B2090000}"/>
    <cellStyle name="40% - Accent4 2 7 2" xfId="5141" xr:uid="{00000000-0005-0000-0000-0000B3090000}"/>
    <cellStyle name="40% - Accent4 2 7 2 2" xfId="6268" xr:uid="{00000000-0005-0000-0000-0000B4090000}"/>
    <cellStyle name="40% - Accent4 2 7 2 2 2" xfId="17283" xr:uid="{00000000-0005-0000-0000-0000B5090000}"/>
    <cellStyle name="40% - Accent4 2 7 2 3" xfId="16156" xr:uid="{00000000-0005-0000-0000-0000B6090000}"/>
    <cellStyle name="40% - Accent4 2 7 3" xfId="6269" xr:uid="{00000000-0005-0000-0000-0000B7090000}"/>
    <cellStyle name="40% - Accent4 2 7 3 2" xfId="17284" xr:uid="{00000000-0005-0000-0000-0000B8090000}"/>
    <cellStyle name="40% - Accent4 2 7 4" xfId="13408" xr:uid="{00000000-0005-0000-0000-0000B9090000}"/>
    <cellStyle name="40% - Accent4 2 8" xfId="3047" xr:uid="{00000000-0005-0000-0000-0000BA090000}"/>
    <cellStyle name="40% - Accent4 2 8 2" xfId="6270" xr:uid="{00000000-0005-0000-0000-0000BB090000}"/>
    <cellStyle name="40% - Accent4 2 8 2 2" xfId="17285" xr:uid="{00000000-0005-0000-0000-0000BC090000}"/>
    <cellStyle name="40% - Accent4 2 8 3" xfId="14062" xr:uid="{00000000-0005-0000-0000-0000BD090000}"/>
    <cellStyle name="40% - Accent4 2 9" xfId="6271" xr:uid="{00000000-0005-0000-0000-0000BE090000}"/>
    <cellStyle name="40% - Accent4 2 9 2" xfId="17286" xr:uid="{00000000-0005-0000-0000-0000BF090000}"/>
    <cellStyle name="40% - Accent4 3" xfId="439" xr:uid="{00000000-0005-0000-0000-0000C0090000}"/>
    <cellStyle name="40% - Accent4 3 2" xfId="1025" xr:uid="{00000000-0005-0000-0000-0000C1090000}"/>
    <cellStyle name="40% - Accent4 3 2 2" xfId="3781" xr:uid="{00000000-0005-0000-0000-0000C2090000}"/>
    <cellStyle name="40% - Accent4 3 2 2 2" xfId="6272" xr:uid="{00000000-0005-0000-0000-0000C3090000}"/>
    <cellStyle name="40% - Accent4 3 2 2 2 2" xfId="17287" xr:uid="{00000000-0005-0000-0000-0000C4090000}"/>
    <cellStyle name="40% - Accent4 3 2 2 3" xfId="14796" xr:uid="{00000000-0005-0000-0000-0000C5090000}"/>
    <cellStyle name="40% - Accent4 3 2 3" xfId="6273" xr:uid="{00000000-0005-0000-0000-0000C6090000}"/>
    <cellStyle name="40% - Accent4 3 2 3 2" xfId="17288" xr:uid="{00000000-0005-0000-0000-0000C7090000}"/>
    <cellStyle name="40% - Accent4 3 2 4" xfId="12048" xr:uid="{00000000-0005-0000-0000-0000C8090000}"/>
    <cellStyle name="40% - Accent4 3 3" xfId="2541" xr:uid="{00000000-0005-0000-0000-0000C9090000}"/>
    <cellStyle name="40% - Accent4 3 3 2" xfId="5289" xr:uid="{00000000-0005-0000-0000-0000CA090000}"/>
    <cellStyle name="40% - Accent4 3 3 2 2" xfId="6274" xr:uid="{00000000-0005-0000-0000-0000CB090000}"/>
    <cellStyle name="40% - Accent4 3 3 2 2 2" xfId="17289" xr:uid="{00000000-0005-0000-0000-0000CC090000}"/>
    <cellStyle name="40% - Accent4 3 3 2 3" xfId="16304" xr:uid="{00000000-0005-0000-0000-0000CD090000}"/>
    <cellStyle name="40% - Accent4 3 3 3" xfId="6275" xr:uid="{00000000-0005-0000-0000-0000CE090000}"/>
    <cellStyle name="40% - Accent4 3 3 3 2" xfId="17290" xr:uid="{00000000-0005-0000-0000-0000CF090000}"/>
    <cellStyle name="40% - Accent4 3 3 4" xfId="13556" xr:uid="{00000000-0005-0000-0000-0000D0090000}"/>
    <cellStyle name="40% - Accent4 3 4" xfId="3198" xr:uid="{00000000-0005-0000-0000-0000D1090000}"/>
    <cellStyle name="40% - Accent4 3 4 2" xfId="6276" xr:uid="{00000000-0005-0000-0000-0000D2090000}"/>
    <cellStyle name="40% - Accent4 3 4 2 2" xfId="17291" xr:uid="{00000000-0005-0000-0000-0000D3090000}"/>
    <cellStyle name="40% - Accent4 3 4 3" xfId="14213" xr:uid="{00000000-0005-0000-0000-0000D4090000}"/>
    <cellStyle name="40% - Accent4 3 5" xfId="6277" xr:uid="{00000000-0005-0000-0000-0000D5090000}"/>
    <cellStyle name="40% - Accent4 3 5 2" xfId="17292" xr:uid="{00000000-0005-0000-0000-0000D6090000}"/>
    <cellStyle name="40% - Accent4 3 6" xfId="11465" xr:uid="{00000000-0005-0000-0000-0000D7090000}"/>
    <cellStyle name="40% - Accent4 4" xfId="733" xr:uid="{00000000-0005-0000-0000-0000D8090000}"/>
    <cellStyle name="40% - Accent4 4 2" xfId="3489" xr:uid="{00000000-0005-0000-0000-0000D9090000}"/>
    <cellStyle name="40% - Accent4 4 2 2" xfId="6278" xr:uid="{00000000-0005-0000-0000-0000DA090000}"/>
    <cellStyle name="40% - Accent4 4 2 2 2" xfId="17293" xr:uid="{00000000-0005-0000-0000-0000DB090000}"/>
    <cellStyle name="40% - Accent4 4 2 3" xfId="14504" xr:uid="{00000000-0005-0000-0000-0000DC090000}"/>
    <cellStyle name="40% - Accent4 4 3" xfId="6279" xr:uid="{00000000-0005-0000-0000-0000DD090000}"/>
    <cellStyle name="40% - Accent4 4 3 2" xfId="17294" xr:uid="{00000000-0005-0000-0000-0000DE090000}"/>
    <cellStyle name="40% - Accent4 4 4" xfId="11756" xr:uid="{00000000-0005-0000-0000-0000DF090000}"/>
    <cellStyle name="40% - Accent4 5" xfId="1320" xr:uid="{00000000-0005-0000-0000-0000E0090000}"/>
    <cellStyle name="40% - Accent4 5 2" xfId="4076" xr:uid="{00000000-0005-0000-0000-0000E1090000}"/>
    <cellStyle name="40% - Accent4 5 2 2" xfId="6280" xr:uid="{00000000-0005-0000-0000-0000E2090000}"/>
    <cellStyle name="40% - Accent4 5 2 2 2" xfId="17295" xr:uid="{00000000-0005-0000-0000-0000E3090000}"/>
    <cellStyle name="40% - Accent4 5 2 3" xfId="15091" xr:uid="{00000000-0005-0000-0000-0000E4090000}"/>
    <cellStyle name="40% - Accent4 5 3" xfId="6281" xr:uid="{00000000-0005-0000-0000-0000E5090000}"/>
    <cellStyle name="40% - Accent4 5 3 2" xfId="17296" xr:uid="{00000000-0005-0000-0000-0000E6090000}"/>
    <cellStyle name="40% - Accent4 5 4" xfId="12343" xr:uid="{00000000-0005-0000-0000-0000E7090000}"/>
    <cellStyle name="40% - Accent4 6" xfId="1614" xr:uid="{00000000-0005-0000-0000-0000E8090000}"/>
    <cellStyle name="40% - Accent4 6 2" xfId="4369" xr:uid="{00000000-0005-0000-0000-0000E9090000}"/>
    <cellStyle name="40% - Accent4 6 2 2" xfId="6282" xr:uid="{00000000-0005-0000-0000-0000EA090000}"/>
    <cellStyle name="40% - Accent4 6 2 2 2" xfId="17297" xr:uid="{00000000-0005-0000-0000-0000EB090000}"/>
    <cellStyle name="40% - Accent4 6 2 3" xfId="15384" xr:uid="{00000000-0005-0000-0000-0000EC090000}"/>
    <cellStyle name="40% - Accent4 6 3" xfId="6283" xr:uid="{00000000-0005-0000-0000-0000ED090000}"/>
    <cellStyle name="40% - Accent4 6 3 2" xfId="17298" xr:uid="{00000000-0005-0000-0000-0000EE090000}"/>
    <cellStyle name="40% - Accent4 6 4" xfId="12636" xr:uid="{00000000-0005-0000-0000-0000EF090000}"/>
    <cellStyle name="40% - Accent4 7" xfId="1908" xr:uid="{00000000-0005-0000-0000-0000F0090000}"/>
    <cellStyle name="40% - Accent4 7 2" xfId="4663" xr:uid="{00000000-0005-0000-0000-0000F1090000}"/>
    <cellStyle name="40% - Accent4 7 2 2" xfId="6284" xr:uid="{00000000-0005-0000-0000-0000F2090000}"/>
    <cellStyle name="40% - Accent4 7 2 2 2" xfId="17299" xr:uid="{00000000-0005-0000-0000-0000F3090000}"/>
    <cellStyle name="40% - Accent4 7 2 3" xfId="15678" xr:uid="{00000000-0005-0000-0000-0000F4090000}"/>
    <cellStyle name="40% - Accent4 7 3" xfId="6285" xr:uid="{00000000-0005-0000-0000-0000F5090000}"/>
    <cellStyle name="40% - Accent4 7 3 2" xfId="17300" xr:uid="{00000000-0005-0000-0000-0000F6090000}"/>
    <cellStyle name="40% - Accent4 7 4" xfId="12930" xr:uid="{00000000-0005-0000-0000-0000F7090000}"/>
    <cellStyle name="40% - Accent4 8" xfId="1944" xr:uid="{00000000-0005-0000-0000-0000F8090000}"/>
    <cellStyle name="40% - Accent4 8 2" xfId="4695" xr:uid="{00000000-0005-0000-0000-0000F9090000}"/>
    <cellStyle name="40% - Accent4 8 2 2" xfId="6286" xr:uid="{00000000-0005-0000-0000-0000FA090000}"/>
    <cellStyle name="40% - Accent4 8 2 2 2" xfId="17301" xr:uid="{00000000-0005-0000-0000-0000FB090000}"/>
    <cellStyle name="40% - Accent4 8 2 3" xfId="15710" xr:uid="{00000000-0005-0000-0000-0000FC090000}"/>
    <cellStyle name="40% - Accent4 8 3" xfId="6287" xr:uid="{00000000-0005-0000-0000-0000FD090000}"/>
    <cellStyle name="40% - Accent4 8 3 2" xfId="17302" xr:uid="{00000000-0005-0000-0000-0000FE090000}"/>
    <cellStyle name="40% - Accent4 8 4" xfId="12962" xr:uid="{00000000-0005-0000-0000-0000FF090000}"/>
    <cellStyle name="40% - Accent4 9" xfId="2249" xr:uid="{00000000-0005-0000-0000-0000000A0000}"/>
    <cellStyle name="40% - Accent4 9 2" xfId="4998" xr:uid="{00000000-0005-0000-0000-0000010A0000}"/>
    <cellStyle name="40% - Accent4 9 2 2" xfId="6288" xr:uid="{00000000-0005-0000-0000-0000020A0000}"/>
    <cellStyle name="40% - Accent4 9 2 2 2" xfId="17303" xr:uid="{00000000-0005-0000-0000-0000030A0000}"/>
    <cellStyle name="40% - Accent4 9 2 3" xfId="16013" xr:uid="{00000000-0005-0000-0000-0000040A0000}"/>
    <cellStyle name="40% - Accent4 9 3" xfId="6289" xr:uid="{00000000-0005-0000-0000-0000050A0000}"/>
    <cellStyle name="40% - Accent4 9 3 2" xfId="17304" xr:uid="{00000000-0005-0000-0000-0000060A0000}"/>
    <cellStyle name="40% - Accent4 9 4" xfId="13265" xr:uid="{00000000-0005-0000-0000-0000070A0000}"/>
    <cellStyle name="40% - Accent5" xfId="6" builtinId="47"/>
    <cellStyle name="40% - Accent5 10" xfId="1605" xr:uid="{00000000-0005-0000-0000-0000090A0000}"/>
    <cellStyle name="40% - Accent5 10 2" xfId="4360" xr:uid="{00000000-0005-0000-0000-00000A0A0000}"/>
    <cellStyle name="40% - Accent5 10 2 2" xfId="6290" xr:uid="{00000000-0005-0000-0000-00000B0A0000}"/>
    <cellStyle name="40% - Accent5 10 2 2 2" xfId="17305" xr:uid="{00000000-0005-0000-0000-00000C0A0000}"/>
    <cellStyle name="40% - Accent5 10 2 3" xfId="15375" xr:uid="{00000000-0005-0000-0000-00000D0A0000}"/>
    <cellStyle name="40% - Accent5 10 3" xfId="6291" xr:uid="{00000000-0005-0000-0000-00000E0A0000}"/>
    <cellStyle name="40% - Accent5 10 3 2" xfId="17306" xr:uid="{00000000-0005-0000-0000-00000F0A0000}"/>
    <cellStyle name="40% - Accent5 10 4" xfId="12627" xr:uid="{00000000-0005-0000-0000-0000100A0000}"/>
    <cellStyle name="40% - Accent5 11" xfId="1898" xr:uid="{00000000-0005-0000-0000-0000110A0000}"/>
    <cellStyle name="40% - Accent5 11 2" xfId="4653" xr:uid="{00000000-0005-0000-0000-0000120A0000}"/>
    <cellStyle name="40% - Accent5 11 2 2" xfId="6292" xr:uid="{00000000-0005-0000-0000-0000130A0000}"/>
    <cellStyle name="40% - Accent5 11 2 2 2" xfId="17307" xr:uid="{00000000-0005-0000-0000-0000140A0000}"/>
    <cellStyle name="40% - Accent5 11 2 3" xfId="15668" xr:uid="{00000000-0005-0000-0000-0000150A0000}"/>
    <cellStyle name="40% - Accent5 11 3" xfId="6293" xr:uid="{00000000-0005-0000-0000-0000160A0000}"/>
    <cellStyle name="40% - Accent5 11 3 2" xfId="17308" xr:uid="{00000000-0005-0000-0000-0000170A0000}"/>
    <cellStyle name="40% - Accent5 11 4" xfId="12920" xr:uid="{00000000-0005-0000-0000-0000180A0000}"/>
    <cellStyle name="40% - Accent5 12" xfId="1929" xr:uid="{00000000-0005-0000-0000-0000190A0000}"/>
    <cellStyle name="40% - Accent5 12 2" xfId="4681" xr:uid="{00000000-0005-0000-0000-00001A0A0000}"/>
    <cellStyle name="40% - Accent5 12 2 2" xfId="6294" xr:uid="{00000000-0005-0000-0000-00001B0A0000}"/>
    <cellStyle name="40% - Accent5 12 2 2 2" xfId="17309" xr:uid="{00000000-0005-0000-0000-00001C0A0000}"/>
    <cellStyle name="40% - Accent5 12 2 3" xfId="15696" xr:uid="{00000000-0005-0000-0000-00001D0A0000}"/>
    <cellStyle name="40% - Accent5 12 3" xfId="6295" xr:uid="{00000000-0005-0000-0000-00001E0A0000}"/>
    <cellStyle name="40% - Accent5 12 3 2" xfId="17310" xr:uid="{00000000-0005-0000-0000-00001F0A0000}"/>
    <cellStyle name="40% - Accent5 12 4" xfId="12948" xr:uid="{00000000-0005-0000-0000-0000200A0000}"/>
    <cellStyle name="40% - Accent5 13" xfId="1931" xr:uid="{00000000-0005-0000-0000-0000210A0000}"/>
    <cellStyle name="40% - Accent5 13 2" xfId="4683" xr:uid="{00000000-0005-0000-0000-0000220A0000}"/>
    <cellStyle name="40% - Accent5 13 2 2" xfId="6296" xr:uid="{00000000-0005-0000-0000-0000230A0000}"/>
    <cellStyle name="40% - Accent5 13 2 2 2" xfId="17311" xr:uid="{00000000-0005-0000-0000-0000240A0000}"/>
    <cellStyle name="40% - Accent5 13 2 3" xfId="15698" xr:uid="{00000000-0005-0000-0000-0000250A0000}"/>
    <cellStyle name="40% - Accent5 13 3" xfId="6297" xr:uid="{00000000-0005-0000-0000-0000260A0000}"/>
    <cellStyle name="40% - Accent5 13 3 2" xfId="17312" xr:uid="{00000000-0005-0000-0000-0000270A0000}"/>
    <cellStyle name="40% - Accent5 13 4" xfId="12950" xr:uid="{00000000-0005-0000-0000-0000280A0000}"/>
    <cellStyle name="40% - Accent5 14" xfId="1933" xr:uid="{00000000-0005-0000-0000-0000290A0000}"/>
    <cellStyle name="40% - Accent5 14 2" xfId="4685" xr:uid="{00000000-0005-0000-0000-00002A0A0000}"/>
    <cellStyle name="40% - Accent5 14 2 2" xfId="6298" xr:uid="{00000000-0005-0000-0000-00002B0A0000}"/>
    <cellStyle name="40% - Accent5 14 2 2 2" xfId="17313" xr:uid="{00000000-0005-0000-0000-00002C0A0000}"/>
    <cellStyle name="40% - Accent5 14 2 3" xfId="15700" xr:uid="{00000000-0005-0000-0000-00002D0A0000}"/>
    <cellStyle name="40% - Accent5 14 3" xfId="6299" xr:uid="{00000000-0005-0000-0000-00002E0A0000}"/>
    <cellStyle name="40% - Accent5 14 3 2" xfId="17314" xr:uid="{00000000-0005-0000-0000-00002F0A0000}"/>
    <cellStyle name="40% - Accent5 14 4" xfId="12952" xr:uid="{00000000-0005-0000-0000-0000300A0000}"/>
    <cellStyle name="40% - Accent5 15" xfId="2226" xr:uid="{00000000-0005-0000-0000-0000310A0000}"/>
    <cellStyle name="40% - Accent5 15 2" xfId="4975" xr:uid="{00000000-0005-0000-0000-0000320A0000}"/>
    <cellStyle name="40% - Accent5 15 2 2" xfId="6300" xr:uid="{00000000-0005-0000-0000-0000330A0000}"/>
    <cellStyle name="40% - Accent5 15 2 2 2" xfId="17315" xr:uid="{00000000-0005-0000-0000-0000340A0000}"/>
    <cellStyle name="40% - Accent5 15 2 3" xfId="15990" xr:uid="{00000000-0005-0000-0000-0000350A0000}"/>
    <cellStyle name="40% - Accent5 15 3" xfId="6301" xr:uid="{00000000-0005-0000-0000-0000360A0000}"/>
    <cellStyle name="40% - Accent5 15 3 2" xfId="17316" xr:uid="{00000000-0005-0000-0000-0000370A0000}"/>
    <cellStyle name="40% - Accent5 15 4" xfId="13242" xr:uid="{00000000-0005-0000-0000-0000380A0000}"/>
    <cellStyle name="40% - Accent5 16" xfId="2232" xr:uid="{00000000-0005-0000-0000-0000390A0000}"/>
    <cellStyle name="40% - Accent5 16 2" xfId="4981" xr:uid="{00000000-0005-0000-0000-00003A0A0000}"/>
    <cellStyle name="40% - Accent5 16 2 2" xfId="6302" xr:uid="{00000000-0005-0000-0000-00003B0A0000}"/>
    <cellStyle name="40% - Accent5 16 2 2 2" xfId="17317" xr:uid="{00000000-0005-0000-0000-00003C0A0000}"/>
    <cellStyle name="40% - Accent5 16 2 3" xfId="15996" xr:uid="{00000000-0005-0000-0000-00003D0A0000}"/>
    <cellStyle name="40% - Accent5 16 3" xfId="6303" xr:uid="{00000000-0005-0000-0000-00003E0A0000}"/>
    <cellStyle name="40% - Accent5 16 3 2" xfId="17318" xr:uid="{00000000-0005-0000-0000-00003F0A0000}"/>
    <cellStyle name="40% - Accent5 16 4" xfId="13248" xr:uid="{00000000-0005-0000-0000-0000400A0000}"/>
    <cellStyle name="40% - Accent5 17" xfId="2818" xr:uid="{00000000-0005-0000-0000-0000410A0000}"/>
    <cellStyle name="40% - Accent5 17 2" xfId="5566" xr:uid="{00000000-0005-0000-0000-0000420A0000}"/>
    <cellStyle name="40% - Accent5 17 2 2" xfId="6304" xr:uid="{00000000-0005-0000-0000-0000430A0000}"/>
    <cellStyle name="40% - Accent5 17 2 2 2" xfId="17319" xr:uid="{00000000-0005-0000-0000-0000440A0000}"/>
    <cellStyle name="40% - Accent5 17 2 3" xfId="16581" xr:uid="{00000000-0005-0000-0000-0000450A0000}"/>
    <cellStyle name="40% - Accent5 17 3" xfId="6305" xr:uid="{00000000-0005-0000-0000-0000460A0000}"/>
    <cellStyle name="40% - Accent5 17 3 2" xfId="17320" xr:uid="{00000000-0005-0000-0000-0000470A0000}"/>
    <cellStyle name="40% - Accent5 17 4" xfId="13833" xr:uid="{00000000-0005-0000-0000-0000480A0000}"/>
    <cellStyle name="40% - Accent5 18" xfId="2836" xr:uid="{00000000-0005-0000-0000-0000490A0000}"/>
    <cellStyle name="40% - Accent5 18 2" xfId="5584" xr:uid="{00000000-0005-0000-0000-00004A0A0000}"/>
    <cellStyle name="40% - Accent5 18 2 2" xfId="6306" xr:uid="{00000000-0005-0000-0000-00004B0A0000}"/>
    <cellStyle name="40% - Accent5 18 2 2 2" xfId="17321" xr:uid="{00000000-0005-0000-0000-00004C0A0000}"/>
    <cellStyle name="40% - Accent5 18 2 3" xfId="16599" xr:uid="{00000000-0005-0000-0000-00004D0A0000}"/>
    <cellStyle name="40% - Accent5 18 3" xfId="6307" xr:uid="{00000000-0005-0000-0000-00004E0A0000}"/>
    <cellStyle name="40% - Accent5 18 3 2" xfId="17322" xr:uid="{00000000-0005-0000-0000-00004F0A0000}"/>
    <cellStyle name="40% - Accent5 18 4" xfId="13851" xr:uid="{00000000-0005-0000-0000-0000500A0000}"/>
    <cellStyle name="40% - Accent5 19" xfId="2896" xr:uid="{00000000-0005-0000-0000-0000510A0000}"/>
    <cellStyle name="40% - Accent5 19 2" xfId="6308" xr:uid="{00000000-0005-0000-0000-0000520A0000}"/>
    <cellStyle name="40% - Accent5 19 2 2" xfId="17323" xr:uid="{00000000-0005-0000-0000-0000530A0000}"/>
    <cellStyle name="40% - Accent5 19 3" xfId="13911" xr:uid="{00000000-0005-0000-0000-0000540A0000}"/>
    <cellStyle name="40% - Accent5 2" xfId="10" xr:uid="{00000000-0005-0000-0000-0000550A0000}"/>
    <cellStyle name="40% - Accent5 2 10" xfId="1625" xr:uid="{00000000-0005-0000-0000-0000560A0000}"/>
    <cellStyle name="40% - Accent5 2 10 2" xfId="4380" xr:uid="{00000000-0005-0000-0000-0000570A0000}"/>
    <cellStyle name="40% - Accent5 2 10 2 2" xfId="6309" xr:uid="{00000000-0005-0000-0000-0000580A0000}"/>
    <cellStyle name="40% - Accent5 2 10 2 2 2" xfId="17324" xr:uid="{00000000-0005-0000-0000-0000590A0000}"/>
    <cellStyle name="40% - Accent5 2 10 2 3" xfId="15395" xr:uid="{00000000-0005-0000-0000-00005A0A0000}"/>
    <cellStyle name="40% - Accent5 2 10 3" xfId="6310" xr:uid="{00000000-0005-0000-0000-00005B0A0000}"/>
    <cellStyle name="40% - Accent5 2 10 3 2" xfId="17325" xr:uid="{00000000-0005-0000-0000-00005C0A0000}"/>
    <cellStyle name="40% - Accent5 2 10 4" xfId="12647" xr:uid="{00000000-0005-0000-0000-00005D0A0000}"/>
    <cellStyle name="40% - Accent5 2 11" xfId="1915" xr:uid="{00000000-0005-0000-0000-00005E0A0000}"/>
    <cellStyle name="40% - Accent5 2 11 2" xfId="4669" xr:uid="{00000000-0005-0000-0000-00005F0A0000}"/>
    <cellStyle name="40% - Accent5 2 11 2 2" xfId="6311" xr:uid="{00000000-0005-0000-0000-0000600A0000}"/>
    <cellStyle name="40% - Accent5 2 11 2 2 2" xfId="17326" xr:uid="{00000000-0005-0000-0000-0000610A0000}"/>
    <cellStyle name="40% - Accent5 2 11 2 3" xfId="15684" xr:uid="{00000000-0005-0000-0000-0000620A0000}"/>
    <cellStyle name="40% - Accent5 2 11 3" xfId="6312" xr:uid="{00000000-0005-0000-0000-0000630A0000}"/>
    <cellStyle name="40% - Accent5 2 11 3 2" xfId="17327" xr:uid="{00000000-0005-0000-0000-0000640A0000}"/>
    <cellStyle name="40% - Accent5 2 11 4" xfId="12936" xr:uid="{00000000-0005-0000-0000-0000650A0000}"/>
    <cellStyle name="40% - Accent5 2 12" xfId="1955" xr:uid="{00000000-0005-0000-0000-0000660A0000}"/>
    <cellStyle name="40% - Accent5 2 12 2" xfId="4706" xr:uid="{00000000-0005-0000-0000-0000670A0000}"/>
    <cellStyle name="40% - Accent5 2 12 2 2" xfId="6313" xr:uid="{00000000-0005-0000-0000-0000680A0000}"/>
    <cellStyle name="40% - Accent5 2 12 2 2 2" xfId="17328" xr:uid="{00000000-0005-0000-0000-0000690A0000}"/>
    <cellStyle name="40% - Accent5 2 12 2 3" xfId="15721" xr:uid="{00000000-0005-0000-0000-00006A0A0000}"/>
    <cellStyle name="40% - Accent5 2 12 3" xfId="6314" xr:uid="{00000000-0005-0000-0000-00006B0A0000}"/>
    <cellStyle name="40% - Accent5 2 12 3 2" xfId="17329" xr:uid="{00000000-0005-0000-0000-00006C0A0000}"/>
    <cellStyle name="40% - Accent5 2 12 4" xfId="12973" xr:uid="{00000000-0005-0000-0000-00006D0A0000}"/>
    <cellStyle name="40% - Accent5 2 13" xfId="2235" xr:uid="{00000000-0005-0000-0000-00006E0A0000}"/>
    <cellStyle name="40% - Accent5 2 13 2" xfId="4984" xr:uid="{00000000-0005-0000-0000-00006F0A0000}"/>
    <cellStyle name="40% - Accent5 2 13 2 2" xfId="6315" xr:uid="{00000000-0005-0000-0000-0000700A0000}"/>
    <cellStyle name="40% - Accent5 2 13 2 2 2" xfId="17330" xr:uid="{00000000-0005-0000-0000-0000710A0000}"/>
    <cellStyle name="40% - Accent5 2 13 2 3" xfId="15999" xr:uid="{00000000-0005-0000-0000-0000720A0000}"/>
    <cellStyle name="40% - Accent5 2 13 3" xfId="6316" xr:uid="{00000000-0005-0000-0000-0000730A0000}"/>
    <cellStyle name="40% - Accent5 2 13 3 2" xfId="17331" xr:uid="{00000000-0005-0000-0000-0000740A0000}"/>
    <cellStyle name="40% - Accent5 2 13 4" xfId="13251" xr:uid="{00000000-0005-0000-0000-0000750A0000}"/>
    <cellStyle name="40% - Accent5 2 14" xfId="2832" xr:uid="{00000000-0005-0000-0000-0000760A0000}"/>
    <cellStyle name="40% - Accent5 2 14 2" xfId="5580" xr:uid="{00000000-0005-0000-0000-0000770A0000}"/>
    <cellStyle name="40% - Accent5 2 14 2 2" xfId="6317" xr:uid="{00000000-0005-0000-0000-0000780A0000}"/>
    <cellStyle name="40% - Accent5 2 14 2 2 2" xfId="17332" xr:uid="{00000000-0005-0000-0000-0000790A0000}"/>
    <cellStyle name="40% - Accent5 2 14 2 3" xfId="16595" xr:uid="{00000000-0005-0000-0000-00007A0A0000}"/>
    <cellStyle name="40% - Accent5 2 14 3" xfId="6318" xr:uid="{00000000-0005-0000-0000-00007B0A0000}"/>
    <cellStyle name="40% - Accent5 2 14 3 2" xfId="17333" xr:uid="{00000000-0005-0000-0000-00007C0A0000}"/>
    <cellStyle name="40% - Accent5 2 14 4" xfId="13847" xr:uid="{00000000-0005-0000-0000-00007D0A0000}"/>
    <cellStyle name="40% - Accent5 2 15" xfId="2852" xr:uid="{00000000-0005-0000-0000-00007E0A0000}"/>
    <cellStyle name="40% - Accent5 2 15 2" xfId="5600" xr:uid="{00000000-0005-0000-0000-00007F0A0000}"/>
    <cellStyle name="40% - Accent5 2 15 2 2" xfId="6319" xr:uid="{00000000-0005-0000-0000-0000800A0000}"/>
    <cellStyle name="40% - Accent5 2 15 2 2 2" xfId="17334" xr:uid="{00000000-0005-0000-0000-0000810A0000}"/>
    <cellStyle name="40% - Accent5 2 15 2 3" xfId="16615" xr:uid="{00000000-0005-0000-0000-0000820A0000}"/>
    <cellStyle name="40% - Accent5 2 15 3" xfId="6320" xr:uid="{00000000-0005-0000-0000-0000830A0000}"/>
    <cellStyle name="40% - Accent5 2 15 3 2" xfId="17335" xr:uid="{00000000-0005-0000-0000-0000840A0000}"/>
    <cellStyle name="40% - Accent5 2 15 4" xfId="13867" xr:uid="{00000000-0005-0000-0000-0000850A0000}"/>
    <cellStyle name="40% - Accent5 2 16" xfId="2913" xr:uid="{00000000-0005-0000-0000-0000860A0000}"/>
    <cellStyle name="40% - Accent5 2 16 2" xfId="6321" xr:uid="{00000000-0005-0000-0000-0000870A0000}"/>
    <cellStyle name="40% - Accent5 2 16 2 2" xfId="17336" xr:uid="{00000000-0005-0000-0000-0000880A0000}"/>
    <cellStyle name="40% - Accent5 2 16 3" xfId="13928" xr:uid="{00000000-0005-0000-0000-0000890A0000}"/>
    <cellStyle name="40% - Accent5 2 17" xfId="6322" xr:uid="{00000000-0005-0000-0000-00008A0A0000}"/>
    <cellStyle name="40% - Accent5 2 17 2" xfId="17337" xr:uid="{00000000-0005-0000-0000-00008B0A0000}"/>
    <cellStyle name="40% - Accent5 2 18" xfId="11151" xr:uid="{00000000-0005-0000-0000-00008C0A0000}"/>
    <cellStyle name="40% - Accent5 2 18 2" xfId="22165" xr:uid="{00000000-0005-0000-0000-00008D0A0000}"/>
    <cellStyle name="40% - Accent5 2 19" xfId="11182" xr:uid="{00000000-0005-0000-0000-00008E0A0000}"/>
    <cellStyle name="40% - Accent5 2 2" xfId="12" xr:uid="{00000000-0005-0000-0000-00008F0A0000}"/>
    <cellStyle name="40% - Accent5 2 2 10" xfId="2970" xr:uid="{00000000-0005-0000-0000-0000900A0000}"/>
    <cellStyle name="40% - Accent5 2 2 10 2" xfId="6323" xr:uid="{00000000-0005-0000-0000-0000910A0000}"/>
    <cellStyle name="40% - Accent5 2 2 10 2 2" xfId="17338" xr:uid="{00000000-0005-0000-0000-0000920A0000}"/>
    <cellStyle name="40% - Accent5 2 2 10 3" xfId="13985" xr:uid="{00000000-0005-0000-0000-0000930A0000}"/>
    <cellStyle name="40% - Accent5 2 2 11" xfId="6324" xr:uid="{00000000-0005-0000-0000-0000940A0000}"/>
    <cellStyle name="40% - Accent5 2 2 11 2" xfId="17339" xr:uid="{00000000-0005-0000-0000-0000950A0000}"/>
    <cellStyle name="40% - Accent5 2 2 12" xfId="11237" xr:uid="{00000000-0005-0000-0000-0000960A0000}"/>
    <cellStyle name="40% - Accent5 2 2 13" xfId="164" xr:uid="{00000000-0005-0000-0000-0000970A0000}"/>
    <cellStyle name="40% - Accent5 2 2 2" xfId="221" xr:uid="{00000000-0005-0000-0000-0000980A0000}"/>
    <cellStyle name="40% - Accent5 2 2 2 10" xfId="6325" xr:uid="{00000000-0005-0000-0000-0000990A0000}"/>
    <cellStyle name="40% - Accent5 2 2 2 10 2" xfId="17340" xr:uid="{00000000-0005-0000-0000-00009A0A0000}"/>
    <cellStyle name="40% - Accent5 2 2 2 11" xfId="11270" xr:uid="{00000000-0005-0000-0000-00009B0A0000}"/>
    <cellStyle name="40% - Accent5 2 2 2 2" xfId="381" xr:uid="{00000000-0005-0000-0000-00009C0A0000}"/>
    <cellStyle name="40% - Accent5 2 2 2 2 10" xfId="11413" xr:uid="{00000000-0005-0000-0000-00009D0A0000}"/>
    <cellStyle name="40% - Accent5 2 2 2 2 2" xfId="684" xr:uid="{00000000-0005-0000-0000-00009E0A0000}"/>
    <cellStyle name="40% - Accent5 2 2 2 2 2 2" xfId="1267" xr:uid="{00000000-0005-0000-0000-00009F0A0000}"/>
    <cellStyle name="40% - Accent5 2 2 2 2 2 2 2" xfId="4023" xr:uid="{00000000-0005-0000-0000-0000A00A0000}"/>
    <cellStyle name="40% - Accent5 2 2 2 2 2 2 2 2" xfId="6326" xr:uid="{00000000-0005-0000-0000-0000A10A0000}"/>
    <cellStyle name="40% - Accent5 2 2 2 2 2 2 2 2 2" xfId="17341" xr:uid="{00000000-0005-0000-0000-0000A20A0000}"/>
    <cellStyle name="40% - Accent5 2 2 2 2 2 2 2 3" xfId="15038" xr:uid="{00000000-0005-0000-0000-0000A30A0000}"/>
    <cellStyle name="40% - Accent5 2 2 2 2 2 2 3" xfId="6327" xr:uid="{00000000-0005-0000-0000-0000A40A0000}"/>
    <cellStyle name="40% - Accent5 2 2 2 2 2 2 3 2" xfId="17342" xr:uid="{00000000-0005-0000-0000-0000A50A0000}"/>
    <cellStyle name="40% - Accent5 2 2 2 2 2 2 4" xfId="12290" xr:uid="{00000000-0005-0000-0000-0000A60A0000}"/>
    <cellStyle name="40% - Accent5 2 2 2 2 2 3" xfId="2781" xr:uid="{00000000-0005-0000-0000-0000A70A0000}"/>
    <cellStyle name="40% - Accent5 2 2 2 2 2 3 2" xfId="5529" xr:uid="{00000000-0005-0000-0000-0000A80A0000}"/>
    <cellStyle name="40% - Accent5 2 2 2 2 2 3 2 2" xfId="6328" xr:uid="{00000000-0005-0000-0000-0000A90A0000}"/>
    <cellStyle name="40% - Accent5 2 2 2 2 2 3 2 2 2" xfId="17343" xr:uid="{00000000-0005-0000-0000-0000AA0A0000}"/>
    <cellStyle name="40% - Accent5 2 2 2 2 2 3 2 3" xfId="16544" xr:uid="{00000000-0005-0000-0000-0000AB0A0000}"/>
    <cellStyle name="40% - Accent5 2 2 2 2 2 3 3" xfId="6329" xr:uid="{00000000-0005-0000-0000-0000AC0A0000}"/>
    <cellStyle name="40% - Accent5 2 2 2 2 2 3 3 2" xfId="17344" xr:uid="{00000000-0005-0000-0000-0000AD0A0000}"/>
    <cellStyle name="40% - Accent5 2 2 2 2 2 3 4" xfId="13796" xr:uid="{00000000-0005-0000-0000-0000AE0A0000}"/>
    <cellStyle name="40% - Accent5 2 2 2 2 2 4" xfId="3440" xr:uid="{00000000-0005-0000-0000-0000AF0A0000}"/>
    <cellStyle name="40% - Accent5 2 2 2 2 2 4 2" xfId="6330" xr:uid="{00000000-0005-0000-0000-0000B00A0000}"/>
    <cellStyle name="40% - Accent5 2 2 2 2 2 4 2 2" xfId="17345" xr:uid="{00000000-0005-0000-0000-0000B10A0000}"/>
    <cellStyle name="40% - Accent5 2 2 2 2 2 4 3" xfId="14455" xr:uid="{00000000-0005-0000-0000-0000B20A0000}"/>
    <cellStyle name="40% - Accent5 2 2 2 2 2 5" xfId="6331" xr:uid="{00000000-0005-0000-0000-0000B30A0000}"/>
    <cellStyle name="40% - Accent5 2 2 2 2 2 5 2" xfId="17346" xr:uid="{00000000-0005-0000-0000-0000B40A0000}"/>
    <cellStyle name="40% - Accent5 2 2 2 2 2 6" xfId="11707" xr:uid="{00000000-0005-0000-0000-0000B50A0000}"/>
    <cellStyle name="40% - Accent5 2 2 2 2 3" xfId="973" xr:uid="{00000000-0005-0000-0000-0000B60A0000}"/>
    <cellStyle name="40% - Accent5 2 2 2 2 3 2" xfId="3729" xr:uid="{00000000-0005-0000-0000-0000B70A0000}"/>
    <cellStyle name="40% - Accent5 2 2 2 2 3 2 2" xfId="6332" xr:uid="{00000000-0005-0000-0000-0000B80A0000}"/>
    <cellStyle name="40% - Accent5 2 2 2 2 3 2 2 2" xfId="17347" xr:uid="{00000000-0005-0000-0000-0000B90A0000}"/>
    <cellStyle name="40% - Accent5 2 2 2 2 3 2 3" xfId="14744" xr:uid="{00000000-0005-0000-0000-0000BA0A0000}"/>
    <cellStyle name="40% - Accent5 2 2 2 2 3 3" xfId="6333" xr:uid="{00000000-0005-0000-0000-0000BB0A0000}"/>
    <cellStyle name="40% - Accent5 2 2 2 2 3 3 2" xfId="17348" xr:uid="{00000000-0005-0000-0000-0000BC0A0000}"/>
    <cellStyle name="40% - Accent5 2 2 2 2 3 4" xfId="11996" xr:uid="{00000000-0005-0000-0000-0000BD0A0000}"/>
    <cellStyle name="40% - Accent5 2 2 2 2 4" xfId="1563" xr:uid="{00000000-0005-0000-0000-0000BE0A0000}"/>
    <cellStyle name="40% - Accent5 2 2 2 2 4 2" xfId="4318" xr:uid="{00000000-0005-0000-0000-0000BF0A0000}"/>
    <cellStyle name="40% - Accent5 2 2 2 2 4 2 2" xfId="6334" xr:uid="{00000000-0005-0000-0000-0000C00A0000}"/>
    <cellStyle name="40% - Accent5 2 2 2 2 4 2 2 2" xfId="17349" xr:uid="{00000000-0005-0000-0000-0000C10A0000}"/>
    <cellStyle name="40% - Accent5 2 2 2 2 4 2 3" xfId="15333" xr:uid="{00000000-0005-0000-0000-0000C20A0000}"/>
    <cellStyle name="40% - Accent5 2 2 2 2 4 3" xfId="6335" xr:uid="{00000000-0005-0000-0000-0000C30A0000}"/>
    <cellStyle name="40% - Accent5 2 2 2 2 4 3 2" xfId="17350" xr:uid="{00000000-0005-0000-0000-0000C40A0000}"/>
    <cellStyle name="40% - Accent5 2 2 2 2 4 4" xfId="12585" xr:uid="{00000000-0005-0000-0000-0000C50A0000}"/>
    <cellStyle name="40% - Accent5 2 2 2 2 5" xfId="1856" xr:uid="{00000000-0005-0000-0000-0000C60A0000}"/>
    <cellStyle name="40% - Accent5 2 2 2 2 5 2" xfId="4611" xr:uid="{00000000-0005-0000-0000-0000C70A0000}"/>
    <cellStyle name="40% - Accent5 2 2 2 2 5 2 2" xfId="6336" xr:uid="{00000000-0005-0000-0000-0000C80A0000}"/>
    <cellStyle name="40% - Accent5 2 2 2 2 5 2 2 2" xfId="17351" xr:uid="{00000000-0005-0000-0000-0000C90A0000}"/>
    <cellStyle name="40% - Accent5 2 2 2 2 5 2 3" xfId="15626" xr:uid="{00000000-0005-0000-0000-0000CA0A0000}"/>
    <cellStyle name="40% - Accent5 2 2 2 2 5 3" xfId="6337" xr:uid="{00000000-0005-0000-0000-0000CB0A0000}"/>
    <cellStyle name="40% - Accent5 2 2 2 2 5 3 2" xfId="17352" xr:uid="{00000000-0005-0000-0000-0000CC0A0000}"/>
    <cellStyle name="40% - Accent5 2 2 2 2 5 4" xfId="12878" xr:uid="{00000000-0005-0000-0000-0000CD0A0000}"/>
    <cellStyle name="40% - Accent5 2 2 2 2 6" xfId="2188" xr:uid="{00000000-0005-0000-0000-0000CE0A0000}"/>
    <cellStyle name="40% - Accent5 2 2 2 2 6 2" xfId="4937" xr:uid="{00000000-0005-0000-0000-0000CF0A0000}"/>
    <cellStyle name="40% - Accent5 2 2 2 2 6 2 2" xfId="6338" xr:uid="{00000000-0005-0000-0000-0000D00A0000}"/>
    <cellStyle name="40% - Accent5 2 2 2 2 6 2 2 2" xfId="17353" xr:uid="{00000000-0005-0000-0000-0000D10A0000}"/>
    <cellStyle name="40% - Accent5 2 2 2 2 6 2 3" xfId="15952" xr:uid="{00000000-0005-0000-0000-0000D20A0000}"/>
    <cellStyle name="40% - Accent5 2 2 2 2 6 3" xfId="6339" xr:uid="{00000000-0005-0000-0000-0000D30A0000}"/>
    <cellStyle name="40% - Accent5 2 2 2 2 6 3 2" xfId="17354" xr:uid="{00000000-0005-0000-0000-0000D40A0000}"/>
    <cellStyle name="40% - Accent5 2 2 2 2 6 4" xfId="13204" xr:uid="{00000000-0005-0000-0000-0000D50A0000}"/>
    <cellStyle name="40% - Accent5 2 2 2 2 7" xfId="2492" xr:uid="{00000000-0005-0000-0000-0000D60A0000}"/>
    <cellStyle name="40% - Accent5 2 2 2 2 7 2" xfId="5240" xr:uid="{00000000-0005-0000-0000-0000D70A0000}"/>
    <cellStyle name="40% - Accent5 2 2 2 2 7 2 2" xfId="6340" xr:uid="{00000000-0005-0000-0000-0000D80A0000}"/>
    <cellStyle name="40% - Accent5 2 2 2 2 7 2 2 2" xfId="17355" xr:uid="{00000000-0005-0000-0000-0000D90A0000}"/>
    <cellStyle name="40% - Accent5 2 2 2 2 7 2 3" xfId="16255" xr:uid="{00000000-0005-0000-0000-0000DA0A0000}"/>
    <cellStyle name="40% - Accent5 2 2 2 2 7 3" xfId="6341" xr:uid="{00000000-0005-0000-0000-0000DB0A0000}"/>
    <cellStyle name="40% - Accent5 2 2 2 2 7 3 2" xfId="17356" xr:uid="{00000000-0005-0000-0000-0000DC0A0000}"/>
    <cellStyle name="40% - Accent5 2 2 2 2 7 4" xfId="13507" xr:uid="{00000000-0005-0000-0000-0000DD0A0000}"/>
    <cellStyle name="40% - Accent5 2 2 2 2 8" xfId="3146" xr:uid="{00000000-0005-0000-0000-0000DE0A0000}"/>
    <cellStyle name="40% - Accent5 2 2 2 2 8 2" xfId="6342" xr:uid="{00000000-0005-0000-0000-0000DF0A0000}"/>
    <cellStyle name="40% - Accent5 2 2 2 2 8 2 2" xfId="17357" xr:uid="{00000000-0005-0000-0000-0000E00A0000}"/>
    <cellStyle name="40% - Accent5 2 2 2 2 8 3" xfId="14161" xr:uid="{00000000-0005-0000-0000-0000E10A0000}"/>
    <cellStyle name="40% - Accent5 2 2 2 2 9" xfId="6343" xr:uid="{00000000-0005-0000-0000-0000E20A0000}"/>
    <cellStyle name="40% - Accent5 2 2 2 2 9 2" xfId="17358" xr:uid="{00000000-0005-0000-0000-0000E30A0000}"/>
    <cellStyle name="40% - Accent5 2 2 2 3" xfId="541" xr:uid="{00000000-0005-0000-0000-0000E40A0000}"/>
    <cellStyle name="40% - Accent5 2 2 2 3 2" xfId="1124" xr:uid="{00000000-0005-0000-0000-0000E50A0000}"/>
    <cellStyle name="40% - Accent5 2 2 2 3 2 2" xfId="3880" xr:uid="{00000000-0005-0000-0000-0000E60A0000}"/>
    <cellStyle name="40% - Accent5 2 2 2 3 2 2 2" xfId="6344" xr:uid="{00000000-0005-0000-0000-0000E70A0000}"/>
    <cellStyle name="40% - Accent5 2 2 2 3 2 2 2 2" xfId="17359" xr:uid="{00000000-0005-0000-0000-0000E80A0000}"/>
    <cellStyle name="40% - Accent5 2 2 2 3 2 2 3" xfId="14895" xr:uid="{00000000-0005-0000-0000-0000E90A0000}"/>
    <cellStyle name="40% - Accent5 2 2 2 3 2 3" xfId="6345" xr:uid="{00000000-0005-0000-0000-0000EA0A0000}"/>
    <cellStyle name="40% - Accent5 2 2 2 3 2 3 2" xfId="17360" xr:uid="{00000000-0005-0000-0000-0000EB0A0000}"/>
    <cellStyle name="40% - Accent5 2 2 2 3 2 4" xfId="12147" xr:uid="{00000000-0005-0000-0000-0000EC0A0000}"/>
    <cellStyle name="40% - Accent5 2 2 2 3 3" xfId="2638" xr:uid="{00000000-0005-0000-0000-0000ED0A0000}"/>
    <cellStyle name="40% - Accent5 2 2 2 3 3 2" xfId="5386" xr:uid="{00000000-0005-0000-0000-0000EE0A0000}"/>
    <cellStyle name="40% - Accent5 2 2 2 3 3 2 2" xfId="6346" xr:uid="{00000000-0005-0000-0000-0000EF0A0000}"/>
    <cellStyle name="40% - Accent5 2 2 2 3 3 2 2 2" xfId="17361" xr:uid="{00000000-0005-0000-0000-0000F00A0000}"/>
    <cellStyle name="40% - Accent5 2 2 2 3 3 2 3" xfId="16401" xr:uid="{00000000-0005-0000-0000-0000F10A0000}"/>
    <cellStyle name="40% - Accent5 2 2 2 3 3 3" xfId="6347" xr:uid="{00000000-0005-0000-0000-0000F20A0000}"/>
    <cellStyle name="40% - Accent5 2 2 2 3 3 3 2" xfId="17362" xr:uid="{00000000-0005-0000-0000-0000F30A0000}"/>
    <cellStyle name="40% - Accent5 2 2 2 3 3 4" xfId="13653" xr:uid="{00000000-0005-0000-0000-0000F40A0000}"/>
    <cellStyle name="40% - Accent5 2 2 2 3 4" xfId="3297" xr:uid="{00000000-0005-0000-0000-0000F50A0000}"/>
    <cellStyle name="40% - Accent5 2 2 2 3 4 2" xfId="6348" xr:uid="{00000000-0005-0000-0000-0000F60A0000}"/>
    <cellStyle name="40% - Accent5 2 2 2 3 4 2 2" xfId="17363" xr:uid="{00000000-0005-0000-0000-0000F70A0000}"/>
    <cellStyle name="40% - Accent5 2 2 2 3 4 3" xfId="14312" xr:uid="{00000000-0005-0000-0000-0000F80A0000}"/>
    <cellStyle name="40% - Accent5 2 2 2 3 5" xfId="6349" xr:uid="{00000000-0005-0000-0000-0000F90A0000}"/>
    <cellStyle name="40% - Accent5 2 2 2 3 5 2" xfId="17364" xr:uid="{00000000-0005-0000-0000-0000FA0A0000}"/>
    <cellStyle name="40% - Accent5 2 2 2 3 6" xfId="11564" xr:uid="{00000000-0005-0000-0000-0000FB0A0000}"/>
    <cellStyle name="40% - Accent5 2 2 2 4" xfId="830" xr:uid="{00000000-0005-0000-0000-0000FC0A0000}"/>
    <cellStyle name="40% - Accent5 2 2 2 4 2" xfId="3586" xr:uid="{00000000-0005-0000-0000-0000FD0A0000}"/>
    <cellStyle name="40% - Accent5 2 2 2 4 2 2" xfId="6350" xr:uid="{00000000-0005-0000-0000-0000FE0A0000}"/>
    <cellStyle name="40% - Accent5 2 2 2 4 2 2 2" xfId="17365" xr:uid="{00000000-0005-0000-0000-0000FF0A0000}"/>
    <cellStyle name="40% - Accent5 2 2 2 4 2 3" xfId="14601" xr:uid="{00000000-0005-0000-0000-0000000B0000}"/>
    <cellStyle name="40% - Accent5 2 2 2 4 3" xfId="6351" xr:uid="{00000000-0005-0000-0000-0000010B0000}"/>
    <cellStyle name="40% - Accent5 2 2 2 4 3 2" xfId="17366" xr:uid="{00000000-0005-0000-0000-0000020B0000}"/>
    <cellStyle name="40% - Accent5 2 2 2 4 4" xfId="11853" xr:uid="{00000000-0005-0000-0000-0000030B0000}"/>
    <cellStyle name="40% - Accent5 2 2 2 5" xfId="1420" xr:uid="{00000000-0005-0000-0000-0000040B0000}"/>
    <cellStyle name="40% - Accent5 2 2 2 5 2" xfId="4175" xr:uid="{00000000-0005-0000-0000-0000050B0000}"/>
    <cellStyle name="40% - Accent5 2 2 2 5 2 2" xfId="6352" xr:uid="{00000000-0005-0000-0000-0000060B0000}"/>
    <cellStyle name="40% - Accent5 2 2 2 5 2 2 2" xfId="17367" xr:uid="{00000000-0005-0000-0000-0000070B0000}"/>
    <cellStyle name="40% - Accent5 2 2 2 5 2 3" xfId="15190" xr:uid="{00000000-0005-0000-0000-0000080B0000}"/>
    <cellStyle name="40% - Accent5 2 2 2 5 3" xfId="6353" xr:uid="{00000000-0005-0000-0000-0000090B0000}"/>
    <cellStyle name="40% - Accent5 2 2 2 5 3 2" xfId="17368" xr:uid="{00000000-0005-0000-0000-00000A0B0000}"/>
    <cellStyle name="40% - Accent5 2 2 2 5 4" xfId="12442" xr:uid="{00000000-0005-0000-0000-00000B0B0000}"/>
    <cellStyle name="40% - Accent5 2 2 2 6" xfId="1713" xr:uid="{00000000-0005-0000-0000-00000C0B0000}"/>
    <cellStyle name="40% - Accent5 2 2 2 6 2" xfId="4468" xr:uid="{00000000-0005-0000-0000-00000D0B0000}"/>
    <cellStyle name="40% - Accent5 2 2 2 6 2 2" xfId="6354" xr:uid="{00000000-0005-0000-0000-00000E0B0000}"/>
    <cellStyle name="40% - Accent5 2 2 2 6 2 2 2" xfId="17369" xr:uid="{00000000-0005-0000-0000-00000F0B0000}"/>
    <cellStyle name="40% - Accent5 2 2 2 6 2 3" xfId="15483" xr:uid="{00000000-0005-0000-0000-0000100B0000}"/>
    <cellStyle name="40% - Accent5 2 2 2 6 3" xfId="6355" xr:uid="{00000000-0005-0000-0000-0000110B0000}"/>
    <cellStyle name="40% - Accent5 2 2 2 6 3 2" xfId="17370" xr:uid="{00000000-0005-0000-0000-0000120B0000}"/>
    <cellStyle name="40% - Accent5 2 2 2 6 4" xfId="12735" xr:uid="{00000000-0005-0000-0000-0000130B0000}"/>
    <cellStyle name="40% - Accent5 2 2 2 7" xfId="2045" xr:uid="{00000000-0005-0000-0000-0000140B0000}"/>
    <cellStyle name="40% - Accent5 2 2 2 7 2" xfId="4794" xr:uid="{00000000-0005-0000-0000-0000150B0000}"/>
    <cellStyle name="40% - Accent5 2 2 2 7 2 2" xfId="6356" xr:uid="{00000000-0005-0000-0000-0000160B0000}"/>
    <cellStyle name="40% - Accent5 2 2 2 7 2 2 2" xfId="17371" xr:uid="{00000000-0005-0000-0000-0000170B0000}"/>
    <cellStyle name="40% - Accent5 2 2 2 7 2 3" xfId="15809" xr:uid="{00000000-0005-0000-0000-0000180B0000}"/>
    <cellStyle name="40% - Accent5 2 2 2 7 3" xfId="6357" xr:uid="{00000000-0005-0000-0000-0000190B0000}"/>
    <cellStyle name="40% - Accent5 2 2 2 7 3 2" xfId="17372" xr:uid="{00000000-0005-0000-0000-00001A0B0000}"/>
    <cellStyle name="40% - Accent5 2 2 2 7 4" xfId="13061" xr:uid="{00000000-0005-0000-0000-00001B0B0000}"/>
    <cellStyle name="40% - Accent5 2 2 2 8" xfId="2349" xr:uid="{00000000-0005-0000-0000-00001C0B0000}"/>
    <cellStyle name="40% - Accent5 2 2 2 8 2" xfId="5097" xr:uid="{00000000-0005-0000-0000-00001D0B0000}"/>
    <cellStyle name="40% - Accent5 2 2 2 8 2 2" xfId="6358" xr:uid="{00000000-0005-0000-0000-00001E0B0000}"/>
    <cellStyle name="40% - Accent5 2 2 2 8 2 2 2" xfId="17373" xr:uid="{00000000-0005-0000-0000-00001F0B0000}"/>
    <cellStyle name="40% - Accent5 2 2 2 8 2 3" xfId="16112" xr:uid="{00000000-0005-0000-0000-0000200B0000}"/>
    <cellStyle name="40% - Accent5 2 2 2 8 3" xfId="6359" xr:uid="{00000000-0005-0000-0000-0000210B0000}"/>
    <cellStyle name="40% - Accent5 2 2 2 8 3 2" xfId="17374" xr:uid="{00000000-0005-0000-0000-0000220B0000}"/>
    <cellStyle name="40% - Accent5 2 2 2 8 4" xfId="13364" xr:uid="{00000000-0005-0000-0000-0000230B0000}"/>
    <cellStyle name="40% - Accent5 2 2 2 9" xfId="3003" xr:uid="{00000000-0005-0000-0000-0000240B0000}"/>
    <cellStyle name="40% - Accent5 2 2 2 9 2" xfId="6360" xr:uid="{00000000-0005-0000-0000-0000250B0000}"/>
    <cellStyle name="40% - Accent5 2 2 2 9 2 2" xfId="17375" xr:uid="{00000000-0005-0000-0000-0000260B0000}"/>
    <cellStyle name="40% - Accent5 2 2 2 9 3" xfId="14018" xr:uid="{00000000-0005-0000-0000-0000270B0000}"/>
    <cellStyle name="40% - Accent5 2 2 3" xfId="348" xr:uid="{00000000-0005-0000-0000-0000280B0000}"/>
    <cellStyle name="40% - Accent5 2 2 3 10" xfId="11380" xr:uid="{00000000-0005-0000-0000-0000290B0000}"/>
    <cellStyle name="40% - Accent5 2 2 3 2" xfId="651" xr:uid="{00000000-0005-0000-0000-00002A0B0000}"/>
    <cellStyle name="40% - Accent5 2 2 3 2 2" xfId="1234" xr:uid="{00000000-0005-0000-0000-00002B0B0000}"/>
    <cellStyle name="40% - Accent5 2 2 3 2 2 2" xfId="3990" xr:uid="{00000000-0005-0000-0000-00002C0B0000}"/>
    <cellStyle name="40% - Accent5 2 2 3 2 2 2 2" xfId="6361" xr:uid="{00000000-0005-0000-0000-00002D0B0000}"/>
    <cellStyle name="40% - Accent5 2 2 3 2 2 2 2 2" xfId="17376" xr:uid="{00000000-0005-0000-0000-00002E0B0000}"/>
    <cellStyle name="40% - Accent5 2 2 3 2 2 2 3" xfId="15005" xr:uid="{00000000-0005-0000-0000-00002F0B0000}"/>
    <cellStyle name="40% - Accent5 2 2 3 2 2 3" xfId="6362" xr:uid="{00000000-0005-0000-0000-0000300B0000}"/>
    <cellStyle name="40% - Accent5 2 2 3 2 2 3 2" xfId="17377" xr:uid="{00000000-0005-0000-0000-0000310B0000}"/>
    <cellStyle name="40% - Accent5 2 2 3 2 2 4" xfId="12257" xr:uid="{00000000-0005-0000-0000-0000320B0000}"/>
    <cellStyle name="40% - Accent5 2 2 3 2 3" xfId="2748" xr:uid="{00000000-0005-0000-0000-0000330B0000}"/>
    <cellStyle name="40% - Accent5 2 2 3 2 3 2" xfId="5496" xr:uid="{00000000-0005-0000-0000-0000340B0000}"/>
    <cellStyle name="40% - Accent5 2 2 3 2 3 2 2" xfId="6363" xr:uid="{00000000-0005-0000-0000-0000350B0000}"/>
    <cellStyle name="40% - Accent5 2 2 3 2 3 2 2 2" xfId="17378" xr:uid="{00000000-0005-0000-0000-0000360B0000}"/>
    <cellStyle name="40% - Accent5 2 2 3 2 3 2 3" xfId="16511" xr:uid="{00000000-0005-0000-0000-0000370B0000}"/>
    <cellStyle name="40% - Accent5 2 2 3 2 3 3" xfId="6364" xr:uid="{00000000-0005-0000-0000-0000380B0000}"/>
    <cellStyle name="40% - Accent5 2 2 3 2 3 3 2" xfId="17379" xr:uid="{00000000-0005-0000-0000-0000390B0000}"/>
    <cellStyle name="40% - Accent5 2 2 3 2 3 4" xfId="13763" xr:uid="{00000000-0005-0000-0000-00003A0B0000}"/>
    <cellStyle name="40% - Accent5 2 2 3 2 4" xfId="3407" xr:uid="{00000000-0005-0000-0000-00003B0B0000}"/>
    <cellStyle name="40% - Accent5 2 2 3 2 4 2" xfId="6365" xr:uid="{00000000-0005-0000-0000-00003C0B0000}"/>
    <cellStyle name="40% - Accent5 2 2 3 2 4 2 2" xfId="17380" xr:uid="{00000000-0005-0000-0000-00003D0B0000}"/>
    <cellStyle name="40% - Accent5 2 2 3 2 4 3" xfId="14422" xr:uid="{00000000-0005-0000-0000-00003E0B0000}"/>
    <cellStyle name="40% - Accent5 2 2 3 2 5" xfId="6366" xr:uid="{00000000-0005-0000-0000-00003F0B0000}"/>
    <cellStyle name="40% - Accent5 2 2 3 2 5 2" xfId="17381" xr:uid="{00000000-0005-0000-0000-0000400B0000}"/>
    <cellStyle name="40% - Accent5 2 2 3 2 6" xfId="11674" xr:uid="{00000000-0005-0000-0000-0000410B0000}"/>
    <cellStyle name="40% - Accent5 2 2 3 3" xfId="940" xr:uid="{00000000-0005-0000-0000-0000420B0000}"/>
    <cellStyle name="40% - Accent5 2 2 3 3 2" xfId="3696" xr:uid="{00000000-0005-0000-0000-0000430B0000}"/>
    <cellStyle name="40% - Accent5 2 2 3 3 2 2" xfId="6367" xr:uid="{00000000-0005-0000-0000-0000440B0000}"/>
    <cellStyle name="40% - Accent5 2 2 3 3 2 2 2" xfId="17382" xr:uid="{00000000-0005-0000-0000-0000450B0000}"/>
    <cellStyle name="40% - Accent5 2 2 3 3 2 3" xfId="14711" xr:uid="{00000000-0005-0000-0000-0000460B0000}"/>
    <cellStyle name="40% - Accent5 2 2 3 3 3" xfId="6368" xr:uid="{00000000-0005-0000-0000-0000470B0000}"/>
    <cellStyle name="40% - Accent5 2 2 3 3 3 2" xfId="17383" xr:uid="{00000000-0005-0000-0000-0000480B0000}"/>
    <cellStyle name="40% - Accent5 2 2 3 3 4" xfId="11963" xr:uid="{00000000-0005-0000-0000-0000490B0000}"/>
    <cellStyle name="40% - Accent5 2 2 3 4" xfId="1530" xr:uid="{00000000-0005-0000-0000-00004A0B0000}"/>
    <cellStyle name="40% - Accent5 2 2 3 4 2" xfId="4285" xr:uid="{00000000-0005-0000-0000-00004B0B0000}"/>
    <cellStyle name="40% - Accent5 2 2 3 4 2 2" xfId="6369" xr:uid="{00000000-0005-0000-0000-00004C0B0000}"/>
    <cellStyle name="40% - Accent5 2 2 3 4 2 2 2" xfId="17384" xr:uid="{00000000-0005-0000-0000-00004D0B0000}"/>
    <cellStyle name="40% - Accent5 2 2 3 4 2 3" xfId="15300" xr:uid="{00000000-0005-0000-0000-00004E0B0000}"/>
    <cellStyle name="40% - Accent5 2 2 3 4 3" xfId="6370" xr:uid="{00000000-0005-0000-0000-00004F0B0000}"/>
    <cellStyle name="40% - Accent5 2 2 3 4 3 2" xfId="17385" xr:uid="{00000000-0005-0000-0000-0000500B0000}"/>
    <cellStyle name="40% - Accent5 2 2 3 4 4" xfId="12552" xr:uid="{00000000-0005-0000-0000-0000510B0000}"/>
    <cellStyle name="40% - Accent5 2 2 3 5" xfId="1823" xr:uid="{00000000-0005-0000-0000-0000520B0000}"/>
    <cellStyle name="40% - Accent5 2 2 3 5 2" xfId="4578" xr:uid="{00000000-0005-0000-0000-0000530B0000}"/>
    <cellStyle name="40% - Accent5 2 2 3 5 2 2" xfId="6371" xr:uid="{00000000-0005-0000-0000-0000540B0000}"/>
    <cellStyle name="40% - Accent5 2 2 3 5 2 2 2" xfId="17386" xr:uid="{00000000-0005-0000-0000-0000550B0000}"/>
    <cellStyle name="40% - Accent5 2 2 3 5 2 3" xfId="15593" xr:uid="{00000000-0005-0000-0000-0000560B0000}"/>
    <cellStyle name="40% - Accent5 2 2 3 5 3" xfId="6372" xr:uid="{00000000-0005-0000-0000-0000570B0000}"/>
    <cellStyle name="40% - Accent5 2 2 3 5 3 2" xfId="17387" xr:uid="{00000000-0005-0000-0000-0000580B0000}"/>
    <cellStyle name="40% - Accent5 2 2 3 5 4" xfId="12845" xr:uid="{00000000-0005-0000-0000-0000590B0000}"/>
    <cellStyle name="40% - Accent5 2 2 3 6" xfId="2155" xr:uid="{00000000-0005-0000-0000-00005A0B0000}"/>
    <cellStyle name="40% - Accent5 2 2 3 6 2" xfId="4904" xr:uid="{00000000-0005-0000-0000-00005B0B0000}"/>
    <cellStyle name="40% - Accent5 2 2 3 6 2 2" xfId="6373" xr:uid="{00000000-0005-0000-0000-00005C0B0000}"/>
    <cellStyle name="40% - Accent5 2 2 3 6 2 2 2" xfId="17388" xr:uid="{00000000-0005-0000-0000-00005D0B0000}"/>
    <cellStyle name="40% - Accent5 2 2 3 6 2 3" xfId="15919" xr:uid="{00000000-0005-0000-0000-00005E0B0000}"/>
    <cellStyle name="40% - Accent5 2 2 3 6 3" xfId="6374" xr:uid="{00000000-0005-0000-0000-00005F0B0000}"/>
    <cellStyle name="40% - Accent5 2 2 3 6 3 2" xfId="17389" xr:uid="{00000000-0005-0000-0000-0000600B0000}"/>
    <cellStyle name="40% - Accent5 2 2 3 6 4" xfId="13171" xr:uid="{00000000-0005-0000-0000-0000610B0000}"/>
    <cellStyle name="40% - Accent5 2 2 3 7" xfId="2459" xr:uid="{00000000-0005-0000-0000-0000620B0000}"/>
    <cellStyle name="40% - Accent5 2 2 3 7 2" xfId="5207" xr:uid="{00000000-0005-0000-0000-0000630B0000}"/>
    <cellStyle name="40% - Accent5 2 2 3 7 2 2" xfId="6375" xr:uid="{00000000-0005-0000-0000-0000640B0000}"/>
    <cellStyle name="40% - Accent5 2 2 3 7 2 2 2" xfId="17390" xr:uid="{00000000-0005-0000-0000-0000650B0000}"/>
    <cellStyle name="40% - Accent5 2 2 3 7 2 3" xfId="16222" xr:uid="{00000000-0005-0000-0000-0000660B0000}"/>
    <cellStyle name="40% - Accent5 2 2 3 7 3" xfId="6376" xr:uid="{00000000-0005-0000-0000-0000670B0000}"/>
    <cellStyle name="40% - Accent5 2 2 3 7 3 2" xfId="17391" xr:uid="{00000000-0005-0000-0000-0000680B0000}"/>
    <cellStyle name="40% - Accent5 2 2 3 7 4" xfId="13474" xr:uid="{00000000-0005-0000-0000-0000690B0000}"/>
    <cellStyle name="40% - Accent5 2 2 3 8" xfId="3113" xr:uid="{00000000-0005-0000-0000-00006A0B0000}"/>
    <cellStyle name="40% - Accent5 2 2 3 8 2" xfId="6377" xr:uid="{00000000-0005-0000-0000-00006B0B0000}"/>
    <cellStyle name="40% - Accent5 2 2 3 8 2 2" xfId="17392" xr:uid="{00000000-0005-0000-0000-00006C0B0000}"/>
    <cellStyle name="40% - Accent5 2 2 3 8 3" xfId="14128" xr:uid="{00000000-0005-0000-0000-00006D0B0000}"/>
    <cellStyle name="40% - Accent5 2 2 3 9" xfId="6378" xr:uid="{00000000-0005-0000-0000-00006E0B0000}"/>
    <cellStyle name="40% - Accent5 2 2 3 9 2" xfId="17393" xr:uid="{00000000-0005-0000-0000-00006F0B0000}"/>
    <cellStyle name="40% - Accent5 2 2 4" xfId="508" xr:uid="{00000000-0005-0000-0000-0000700B0000}"/>
    <cellStyle name="40% - Accent5 2 2 4 2" xfId="1091" xr:uid="{00000000-0005-0000-0000-0000710B0000}"/>
    <cellStyle name="40% - Accent5 2 2 4 2 2" xfId="3847" xr:uid="{00000000-0005-0000-0000-0000720B0000}"/>
    <cellStyle name="40% - Accent5 2 2 4 2 2 2" xfId="6379" xr:uid="{00000000-0005-0000-0000-0000730B0000}"/>
    <cellStyle name="40% - Accent5 2 2 4 2 2 2 2" xfId="17394" xr:uid="{00000000-0005-0000-0000-0000740B0000}"/>
    <cellStyle name="40% - Accent5 2 2 4 2 2 3" xfId="14862" xr:uid="{00000000-0005-0000-0000-0000750B0000}"/>
    <cellStyle name="40% - Accent5 2 2 4 2 3" xfId="6380" xr:uid="{00000000-0005-0000-0000-0000760B0000}"/>
    <cellStyle name="40% - Accent5 2 2 4 2 3 2" xfId="17395" xr:uid="{00000000-0005-0000-0000-0000770B0000}"/>
    <cellStyle name="40% - Accent5 2 2 4 2 4" xfId="12114" xr:uid="{00000000-0005-0000-0000-0000780B0000}"/>
    <cellStyle name="40% - Accent5 2 2 4 3" xfId="2605" xr:uid="{00000000-0005-0000-0000-0000790B0000}"/>
    <cellStyle name="40% - Accent5 2 2 4 3 2" xfId="5353" xr:uid="{00000000-0005-0000-0000-00007A0B0000}"/>
    <cellStyle name="40% - Accent5 2 2 4 3 2 2" xfId="6381" xr:uid="{00000000-0005-0000-0000-00007B0B0000}"/>
    <cellStyle name="40% - Accent5 2 2 4 3 2 2 2" xfId="17396" xr:uid="{00000000-0005-0000-0000-00007C0B0000}"/>
    <cellStyle name="40% - Accent5 2 2 4 3 2 3" xfId="16368" xr:uid="{00000000-0005-0000-0000-00007D0B0000}"/>
    <cellStyle name="40% - Accent5 2 2 4 3 3" xfId="6382" xr:uid="{00000000-0005-0000-0000-00007E0B0000}"/>
    <cellStyle name="40% - Accent5 2 2 4 3 3 2" xfId="17397" xr:uid="{00000000-0005-0000-0000-00007F0B0000}"/>
    <cellStyle name="40% - Accent5 2 2 4 3 4" xfId="13620" xr:uid="{00000000-0005-0000-0000-0000800B0000}"/>
    <cellStyle name="40% - Accent5 2 2 4 4" xfId="3264" xr:uid="{00000000-0005-0000-0000-0000810B0000}"/>
    <cellStyle name="40% - Accent5 2 2 4 4 2" xfId="6383" xr:uid="{00000000-0005-0000-0000-0000820B0000}"/>
    <cellStyle name="40% - Accent5 2 2 4 4 2 2" xfId="17398" xr:uid="{00000000-0005-0000-0000-0000830B0000}"/>
    <cellStyle name="40% - Accent5 2 2 4 4 3" xfId="14279" xr:uid="{00000000-0005-0000-0000-0000840B0000}"/>
    <cellStyle name="40% - Accent5 2 2 4 5" xfId="6384" xr:uid="{00000000-0005-0000-0000-0000850B0000}"/>
    <cellStyle name="40% - Accent5 2 2 4 5 2" xfId="17399" xr:uid="{00000000-0005-0000-0000-0000860B0000}"/>
    <cellStyle name="40% - Accent5 2 2 4 6" xfId="11531" xr:uid="{00000000-0005-0000-0000-0000870B0000}"/>
    <cellStyle name="40% - Accent5 2 2 5" xfId="797" xr:uid="{00000000-0005-0000-0000-0000880B0000}"/>
    <cellStyle name="40% - Accent5 2 2 5 2" xfId="2316" xr:uid="{00000000-0005-0000-0000-0000890B0000}"/>
    <cellStyle name="40% - Accent5 2 2 5 2 2" xfId="5064" xr:uid="{00000000-0005-0000-0000-00008A0B0000}"/>
    <cellStyle name="40% - Accent5 2 2 5 2 2 2" xfId="6385" xr:uid="{00000000-0005-0000-0000-00008B0B0000}"/>
    <cellStyle name="40% - Accent5 2 2 5 2 2 2 2" xfId="17400" xr:uid="{00000000-0005-0000-0000-00008C0B0000}"/>
    <cellStyle name="40% - Accent5 2 2 5 2 2 3" xfId="16079" xr:uid="{00000000-0005-0000-0000-00008D0B0000}"/>
    <cellStyle name="40% - Accent5 2 2 5 2 3" xfId="6386" xr:uid="{00000000-0005-0000-0000-00008E0B0000}"/>
    <cellStyle name="40% - Accent5 2 2 5 2 3 2" xfId="17401" xr:uid="{00000000-0005-0000-0000-00008F0B0000}"/>
    <cellStyle name="40% - Accent5 2 2 5 2 4" xfId="13331" xr:uid="{00000000-0005-0000-0000-0000900B0000}"/>
    <cellStyle name="40% - Accent5 2 2 5 3" xfId="3553" xr:uid="{00000000-0005-0000-0000-0000910B0000}"/>
    <cellStyle name="40% - Accent5 2 2 5 3 2" xfId="6387" xr:uid="{00000000-0005-0000-0000-0000920B0000}"/>
    <cellStyle name="40% - Accent5 2 2 5 3 2 2" xfId="17402" xr:uid="{00000000-0005-0000-0000-0000930B0000}"/>
    <cellStyle name="40% - Accent5 2 2 5 3 3" xfId="14568" xr:uid="{00000000-0005-0000-0000-0000940B0000}"/>
    <cellStyle name="40% - Accent5 2 2 5 4" xfId="6388" xr:uid="{00000000-0005-0000-0000-0000950B0000}"/>
    <cellStyle name="40% - Accent5 2 2 5 4 2" xfId="17403" xr:uid="{00000000-0005-0000-0000-0000960B0000}"/>
    <cellStyle name="40% - Accent5 2 2 5 5" xfId="11820" xr:uid="{00000000-0005-0000-0000-0000970B0000}"/>
    <cellStyle name="40% - Accent5 2 2 6" xfId="1387" xr:uid="{00000000-0005-0000-0000-0000980B0000}"/>
    <cellStyle name="40% - Accent5 2 2 6 2" xfId="4142" xr:uid="{00000000-0005-0000-0000-0000990B0000}"/>
    <cellStyle name="40% - Accent5 2 2 6 2 2" xfId="6389" xr:uid="{00000000-0005-0000-0000-00009A0B0000}"/>
    <cellStyle name="40% - Accent5 2 2 6 2 2 2" xfId="17404" xr:uid="{00000000-0005-0000-0000-00009B0B0000}"/>
    <cellStyle name="40% - Accent5 2 2 6 2 3" xfId="15157" xr:uid="{00000000-0005-0000-0000-00009C0B0000}"/>
    <cellStyle name="40% - Accent5 2 2 6 3" xfId="6390" xr:uid="{00000000-0005-0000-0000-00009D0B0000}"/>
    <cellStyle name="40% - Accent5 2 2 6 3 2" xfId="17405" xr:uid="{00000000-0005-0000-0000-00009E0B0000}"/>
    <cellStyle name="40% - Accent5 2 2 6 4" xfId="12409" xr:uid="{00000000-0005-0000-0000-00009F0B0000}"/>
    <cellStyle name="40% - Accent5 2 2 7" xfId="1680" xr:uid="{00000000-0005-0000-0000-0000A00B0000}"/>
    <cellStyle name="40% - Accent5 2 2 7 2" xfId="4435" xr:uid="{00000000-0005-0000-0000-0000A10B0000}"/>
    <cellStyle name="40% - Accent5 2 2 7 2 2" xfId="6391" xr:uid="{00000000-0005-0000-0000-0000A20B0000}"/>
    <cellStyle name="40% - Accent5 2 2 7 2 2 2" xfId="17406" xr:uid="{00000000-0005-0000-0000-0000A30B0000}"/>
    <cellStyle name="40% - Accent5 2 2 7 2 3" xfId="15450" xr:uid="{00000000-0005-0000-0000-0000A40B0000}"/>
    <cellStyle name="40% - Accent5 2 2 7 3" xfId="6392" xr:uid="{00000000-0005-0000-0000-0000A50B0000}"/>
    <cellStyle name="40% - Accent5 2 2 7 3 2" xfId="17407" xr:uid="{00000000-0005-0000-0000-0000A60B0000}"/>
    <cellStyle name="40% - Accent5 2 2 7 4" xfId="12702" xr:uid="{00000000-0005-0000-0000-0000A70B0000}"/>
    <cellStyle name="40% - Accent5 2 2 8" xfId="2012" xr:uid="{00000000-0005-0000-0000-0000A80B0000}"/>
    <cellStyle name="40% - Accent5 2 2 8 2" xfId="4761" xr:uid="{00000000-0005-0000-0000-0000A90B0000}"/>
    <cellStyle name="40% - Accent5 2 2 8 2 2" xfId="6393" xr:uid="{00000000-0005-0000-0000-0000AA0B0000}"/>
    <cellStyle name="40% - Accent5 2 2 8 2 2 2" xfId="17408" xr:uid="{00000000-0005-0000-0000-0000AB0B0000}"/>
    <cellStyle name="40% - Accent5 2 2 8 2 3" xfId="15776" xr:uid="{00000000-0005-0000-0000-0000AC0B0000}"/>
    <cellStyle name="40% - Accent5 2 2 8 3" xfId="6394" xr:uid="{00000000-0005-0000-0000-0000AD0B0000}"/>
    <cellStyle name="40% - Accent5 2 2 8 3 2" xfId="17409" xr:uid="{00000000-0005-0000-0000-0000AE0B0000}"/>
    <cellStyle name="40% - Accent5 2 2 8 4" xfId="13028" xr:uid="{00000000-0005-0000-0000-0000AF0B0000}"/>
    <cellStyle name="40% - Accent5 2 2 9" xfId="2241" xr:uid="{00000000-0005-0000-0000-0000B00B0000}"/>
    <cellStyle name="40% - Accent5 2 2 9 2" xfId="4990" xr:uid="{00000000-0005-0000-0000-0000B10B0000}"/>
    <cellStyle name="40% - Accent5 2 2 9 2 2" xfId="6395" xr:uid="{00000000-0005-0000-0000-0000B20B0000}"/>
    <cellStyle name="40% - Accent5 2 2 9 2 2 2" xfId="17410" xr:uid="{00000000-0005-0000-0000-0000B30B0000}"/>
    <cellStyle name="40% - Accent5 2 2 9 2 3" xfId="16005" xr:uid="{00000000-0005-0000-0000-0000B40B0000}"/>
    <cellStyle name="40% - Accent5 2 2 9 3" xfId="6396" xr:uid="{00000000-0005-0000-0000-0000B50B0000}"/>
    <cellStyle name="40% - Accent5 2 2 9 3 2" xfId="17411" xr:uid="{00000000-0005-0000-0000-0000B60B0000}"/>
    <cellStyle name="40% - Accent5 2 2 9 4" xfId="13257" xr:uid="{00000000-0005-0000-0000-0000B70B0000}"/>
    <cellStyle name="40% - Accent5 2 20" xfId="53" xr:uid="{00000000-0005-0000-0000-0000B80B0000}"/>
    <cellStyle name="40% - Accent5 2 3" xfId="153" xr:uid="{00000000-0005-0000-0000-0000B90B0000}"/>
    <cellStyle name="40% - Accent5 2 3 10" xfId="6397" xr:uid="{00000000-0005-0000-0000-0000BA0B0000}"/>
    <cellStyle name="40% - Accent5 2 3 10 2" xfId="17412" xr:uid="{00000000-0005-0000-0000-0000BB0B0000}"/>
    <cellStyle name="40% - Accent5 2 3 11" xfId="11231" xr:uid="{00000000-0005-0000-0000-0000BC0B0000}"/>
    <cellStyle name="40% - Accent5 2 3 2" xfId="342" xr:uid="{00000000-0005-0000-0000-0000BD0B0000}"/>
    <cellStyle name="40% - Accent5 2 3 2 10" xfId="11374" xr:uid="{00000000-0005-0000-0000-0000BE0B0000}"/>
    <cellStyle name="40% - Accent5 2 3 2 2" xfId="645" xr:uid="{00000000-0005-0000-0000-0000BF0B0000}"/>
    <cellStyle name="40% - Accent5 2 3 2 2 2" xfId="1228" xr:uid="{00000000-0005-0000-0000-0000C00B0000}"/>
    <cellStyle name="40% - Accent5 2 3 2 2 2 2" xfId="3984" xr:uid="{00000000-0005-0000-0000-0000C10B0000}"/>
    <cellStyle name="40% - Accent5 2 3 2 2 2 2 2" xfId="6398" xr:uid="{00000000-0005-0000-0000-0000C20B0000}"/>
    <cellStyle name="40% - Accent5 2 3 2 2 2 2 2 2" xfId="17413" xr:uid="{00000000-0005-0000-0000-0000C30B0000}"/>
    <cellStyle name="40% - Accent5 2 3 2 2 2 2 3" xfId="14999" xr:uid="{00000000-0005-0000-0000-0000C40B0000}"/>
    <cellStyle name="40% - Accent5 2 3 2 2 2 3" xfId="6399" xr:uid="{00000000-0005-0000-0000-0000C50B0000}"/>
    <cellStyle name="40% - Accent5 2 3 2 2 2 3 2" xfId="17414" xr:uid="{00000000-0005-0000-0000-0000C60B0000}"/>
    <cellStyle name="40% - Accent5 2 3 2 2 2 4" xfId="12251" xr:uid="{00000000-0005-0000-0000-0000C70B0000}"/>
    <cellStyle name="40% - Accent5 2 3 2 2 3" xfId="2742" xr:uid="{00000000-0005-0000-0000-0000C80B0000}"/>
    <cellStyle name="40% - Accent5 2 3 2 2 3 2" xfId="5490" xr:uid="{00000000-0005-0000-0000-0000C90B0000}"/>
    <cellStyle name="40% - Accent5 2 3 2 2 3 2 2" xfId="6400" xr:uid="{00000000-0005-0000-0000-0000CA0B0000}"/>
    <cellStyle name="40% - Accent5 2 3 2 2 3 2 2 2" xfId="17415" xr:uid="{00000000-0005-0000-0000-0000CB0B0000}"/>
    <cellStyle name="40% - Accent5 2 3 2 2 3 2 3" xfId="16505" xr:uid="{00000000-0005-0000-0000-0000CC0B0000}"/>
    <cellStyle name="40% - Accent5 2 3 2 2 3 3" xfId="6401" xr:uid="{00000000-0005-0000-0000-0000CD0B0000}"/>
    <cellStyle name="40% - Accent5 2 3 2 2 3 3 2" xfId="17416" xr:uid="{00000000-0005-0000-0000-0000CE0B0000}"/>
    <cellStyle name="40% - Accent5 2 3 2 2 3 4" xfId="13757" xr:uid="{00000000-0005-0000-0000-0000CF0B0000}"/>
    <cellStyle name="40% - Accent5 2 3 2 2 4" xfId="3401" xr:uid="{00000000-0005-0000-0000-0000D00B0000}"/>
    <cellStyle name="40% - Accent5 2 3 2 2 4 2" xfId="6402" xr:uid="{00000000-0005-0000-0000-0000D10B0000}"/>
    <cellStyle name="40% - Accent5 2 3 2 2 4 2 2" xfId="17417" xr:uid="{00000000-0005-0000-0000-0000D20B0000}"/>
    <cellStyle name="40% - Accent5 2 3 2 2 4 3" xfId="14416" xr:uid="{00000000-0005-0000-0000-0000D30B0000}"/>
    <cellStyle name="40% - Accent5 2 3 2 2 5" xfId="6403" xr:uid="{00000000-0005-0000-0000-0000D40B0000}"/>
    <cellStyle name="40% - Accent5 2 3 2 2 5 2" xfId="17418" xr:uid="{00000000-0005-0000-0000-0000D50B0000}"/>
    <cellStyle name="40% - Accent5 2 3 2 2 6" xfId="11668" xr:uid="{00000000-0005-0000-0000-0000D60B0000}"/>
    <cellStyle name="40% - Accent5 2 3 2 3" xfId="934" xr:uid="{00000000-0005-0000-0000-0000D70B0000}"/>
    <cellStyle name="40% - Accent5 2 3 2 3 2" xfId="3690" xr:uid="{00000000-0005-0000-0000-0000D80B0000}"/>
    <cellStyle name="40% - Accent5 2 3 2 3 2 2" xfId="6404" xr:uid="{00000000-0005-0000-0000-0000D90B0000}"/>
    <cellStyle name="40% - Accent5 2 3 2 3 2 2 2" xfId="17419" xr:uid="{00000000-0005-0000-0000-0000DA0B0000}"/>
    <cellStyle name="40% - Accent5 2 3 2 3 2 3" xfId="14705" xr:uid="{00000000-0005-0000-0000-0000DB0B0000}"/>
    <cellStyle name="40% - Accent5 2 3 2 3 3" xfId="6405" xr:uid="{00000000-0005-0000-0000-0000DC0B0000}"/>
    <cellStyle name="40% - Accent5 2 3 2 3 3 2" xfId="17420" xr:uid="{00000000-0005-0000-0000-0000DD0B0000}"/>
    <cellStyle name="40% - Accent5 2 3 2 3 4" xfId="11957" xr:uid="{00000000-0005-0000-0000-0000DE0B0000}"/>
    <cellStyle name="40% - Accent5 2 3 2 4" xfId="1524" xr:uid="{00000000-0005-0000-0000-0000DF0B0000}"/>
    <cellStyle name="40% - Accent5 2 3 2 4 2" xfId="4279" xr:uid="{00000000-0005-0000-0000-0000E00B0000}"/>
    <cellStyle name="40% - Accent5 2 3 2 4 2 2" xfId="6406" xr:uid="{00000000-0005-0000-0000-0000E10B0000}"/>
    <cellStyle name="40% - Accent5 2 3 2 4 2 2 2" xfId="17421" xr:uid="{00000000-0005-0000-0000-0000E20B0000}"/>
    <cellStyle name="40% - Accent5 2 3 2 4 2 3" xfId="15294" xr:uid="{00000000-0005-0000-0000-0000E30B0000}"/>
    <cellStyle name="40% - Accent5 2 3 2 4 3" xfId="6407" xr:uid="{00000000-0005-0000-0000-0000E40B0000}"/>
    <cellStyle name="40% - Accent5 2 3 2 4 3 2" xfId="17422" xr:uid="{00000000-0005-0000-0000-0000E50B0000}"/>
    <cellStyle name="40% - Accent5 2 3 2 4 4" xfId="12546" xr:uid="{00000000-0005-0000-0000-0000E60B0000}"/>
    <cellStyle name="40% - Accent5 2 3 2 5" xfId="1817" xr:uid="{00000000-0005-0000-0000-0000E70B0000}"/>
    <cellStyle name="40% - Accent5 2 3 2 5 2" xfId="4572" xr:uid="{00000000-0005-0000-0000-0000E80B0000}"/>
    <cellStyle name="40% - Accent5 2 3 2 5 2 2" xfId="6408" xr:uid="{00000000-0005-0000-0000-0000E90B0000}"/>
    <cellStyle name="40% - Accent5 2 3 2 5 2 2 2" xfId="17423" xr:uid="{00000000-0005-0000-0000-0000EA0B0000}"/>
    <cellStyle name="40% - Accent5 2 3 2 5 2 3" xfId="15587" xr:uid="{00000000-0005-0000-0000-0000EB0B0000}"/>
    <cellStyle name="40% - Accent5 2 3 2 5 3" xfId="6409" xr:uid="{00000000-0005-0000-0000-0000EC0B0000}"/>
    <cellStyle name="40% - Accent5 2 3 2 5 3 2" xfId="17424" xr:uid="{00000000-0005-0000-0000-0000ED0B0000}"/>
    <cellStyle name="40% - Accent5 2 3 2 5 4" xfId="12839" xr:uid="{00000000-0005-0000-0000-0000EE0B0000}"/>
    <cellStyle name="40% - Accent5 2 3 2 6" xfId="2149" xr:uid="{00000000-0005-0000-0000-0000EF0B0000}"/>
    <cellStyle name="40% - Accent5 2 3 2 6 2" xfId="4898" xr:uid="{00000000-0005-0000-0000-0000F00B0000}"/>
    <cellStyle name="40% - Accent5 2 3 2 6 2 2" xfId="6410" xr:uid="{00000000-0005-0000-0000-0000F10B0000}"/>
    <cellStyle name="40% - Accent5 2 3 2 6 2 2 2" xfId="17425" xr:uid="{00000000-0005-0000-0000-0000F20B0000}"/>
    <cellStyle name="40% - Accent5 2 3 2 6 2 3" xfId="15913" xr:uid="{00000000-0005-0000-0000-0000F30B0000}"/>
    <cellStyle name="40% - Accent5 2 3 2 6 3" xfId="6411" xr:uid="{00000000-0005-0000-0000-0000F40B0000}"/>
    <cellStyle name="40% - Accent5 2 3 2 6 3 2" xfId="17426" xr:uid="{00000000-0005-0000-0000-0000F50B0000}"/>
    <cellStyle name="40% - Accent5 2 3 2 6 4" xfId="13165" xr:uid="{00000000-0005-0000-0000-0000F60B0000}"/>
    <cellStyle name="40% - Accent5 2 3 2 7" xfId="2453" xr:uid="{00000000-0005-0000-0000-0000F70B0000}"/>
    <cellStyle name="40% - Accent5 2 3 2 7 2" xfId="5201" xr:uid="{00000000-0005-0000-0000-0000F80B0000}"/>
    <cellStyle name="40% - Accent5 2 3 2 7 2 2" xfId="6412" xr:uid="{00000000-0005-0000-0000-0000F90B0000}"/>
    <cellStyle name="40% - Accent5 2 3 2 7 2 2 2" xfId="17427" xr:uid="{00000000-0005-0000-0000-0000FA0B0000}"/>
    <cellStyle name="40% - Accent5 2 3 2 7 2 3" xfId="16216" xr:uid="{00000000-0005-0000-0000-0000FB0B0000}"/>
    <cellStyle name="40% - Accent5 2 3 2 7 3" xfId="6413" xr:uid="{00000000-0005-0000-0000-0000FC0B0000}"/>
    <cellStyle name="40% - Accent5 2 3 2 7 3 2" xfId="17428" xr:uid="{00000000-0005-0000-0000-0000FD0B0000}"/>
    <cellStyle name="40% - Accent5 2 3 2 7 4" xfId="13468" xr:uid="{00000000-0005-0000-0000-0000FE0B0000}"/>
    <cellStyle name="40% - Accent5 2 3 2 8" xfId="3107" xr:uid="{00000000-0005-0000-0000-0000FF0B0000}"/>
    <cellStyle name="40% - Accent5 2 3 2 8 2" xfId="6414" xr:uid="{00000000-0005-0000-0000-0000000C0000}"/>
    <cellStyle name="40% - Accent5 2 3 2 8 2 2" xfId="17429" xr:uid="{00000000-0005-0000-0000-0000010C0000}"/>
    <cellStyle name="40% - Accent5 2 3 2 8 3" xfId="14122" xr:uid="{00000000-0005-0000-0000-0000020C0000}"/>
    <cellStyle name="40% - Accent5 2 3 2 9" xfId="6415" xr:uid="{00000000-0005-0000-0000-0000030C0000}"/>
    <cellStyle name="40% - Accent5 2 3 2 9 2" xfId="17430" xr:uid="{00000000-0005-0000-0000-0000040C0000}"/>
    <cellStyle name="40% - Accent5 2 3 3" xfId="502" xr:uid="{00000000-0005-0000-0000-0000050C0000}"/>
    <cellStyle name="40% - Accent5 2 3 3 2" xfId="1085" xr:uid="{00000000-0005-0000-0000-0000060C0000}"/>
    <cellStyle name="40% - Accent5 2 3 3 2 2" xfId="3841" xr:uid="{00000000-0005-0000-0000-0000070C0000}"/>
    <cellStyle name="40% - Accent5 2 3 3 2 2 2" xfId="6416" xr:uid="{00000000-0005-0000-0000-0000080C0000}"/>
    <cellStyle name="40% - Accent5 2 3 3 2 2 2 2" xfId="17431" xr:uid="{00000000-0005-0000-0000-0000090C0000}"/>
    <cellStyle name="40% - Accent5 2 3 3 2 2 3" xfId="14856" xr:uid="{00000000-0005-0000-0000-00000A0C0000}"/>
    <cellStyle name="40% - Accent5 2 3 3 2 3" xfId="6417" xr:uid="{00000000-0005-0000-0000-00000B0C0000}"/>
    <cellStyle name="40% - Accent5 2 3 3 2 3 2" xfId="17432" xr:uid="{00000000-0005-0000-0000-00000C0C0000}"/>
    <cellStyle name="40% - Accent5 2 3 3 2 4" xfId="12108" xr:uid="{00000000-0005-0000-0000-00000D0C0000}"/>
    <cellStyle name="40% - Accent5 2 3 3 3" xfId="2599" xr:uid="{00000000-0005-0000-0000-00000E0C0000}"/>
    <cellStyle name="40% - Accent5 2 3 3 3 2" xfId="5347" xr:uid="{00000000-0005-0000-0000-00000F0C0000}"/>
    <cellStyle name="40% - Accent5 2 3 3 3 2 2" xfId="6418" xr:uid="{00000000-0005-0000-0000-0000100C0000}"/>
    <cellStyle name="40% - Accent5 2 3 3 3 2 2 2" xfId="17433" xr:uid="{00000000-0005-0000-0000-0000110C0000}"/>
    <cellStyle name="40% - Accent5 2 3 3 3 2 3" xfId="16362" xr:uid="{00000000-0005-0000-0000-0000120C0000}"/>
    <cellStyle name="40% - Accent5 2 3 3 3 3" xfId="6419" xr:uid="{00000000-0005-0000-0000-0000130C0000}"/>
    <cellStyle name="40% - Accent5 2 3 3 3 3 2" xfId="17434" xr:uid="{00000000-0005-0000-0000-0000140C0000}"/>
    <cellStyle name="40% - Accent5 2 3 3 3 4" xfId="13614" xr:uid="{00000000-0005-0000-0000-0000150C0000}"/>
    <cellStyle name="40% - Accent5 2 3 3 4" xfId="3258" xr:uid="{00000000-0005-0000-0000-0000160C0000}"/>
    <cellStyle name="40% - Accent5 2 3 3 4 2" xfId="6420" xr:uid="{00000000-0005-0000-0000-0000170C0000}"/>
    <cellStyle name="40% - Accent5 2 3 3 4 2 2" xfId="17435" xr:uid="{00000000-0005-0000-0000-0000180C0000}"/>
    <cellStyle name="40% - Accent5 2 3 3 4 3" xfId="14273" xr:uid="{00000000-0005-0000-0000-0000190C0000}"/>
    <cellStyle name="40% - Accent5 2 3 3 5" xfId="6421" xr:uid="{00000000-0005-0000-0000-00001A0C0000}"/>
    <cellStyle name="40% - Accent5 2 3 3 5 2" xfId="17436" xr:uid="{00000000-0005-0000-0000-00001B0C0000}"/>
    <cellStyle name="40% - Accent5 2 3 3 6" xfId="11525" xr:uid="{00000000-0005-0000-0000-00001C0C0000}"/>
    <cellStyle name="40% - Accent5 2 3 4" xfId="791" xr:uid="{00000000-0005-0000-0000-00001D0C0000}"/>
    <cellStyle name="40% - Accent5 2 3 4 2" xfId="3547" xr:uid="{00000000-0005-0000-0000-00001E0C0000}"/>
    <cellStyle name="40% - Accent5 2 3 4 2 2" xfId="6422" xr:uid="{00000000-0005-0000-0000-00001F0C0000}"/>
    <cellStyle name="40% - Accent5 2 3 4 2 2 2" xfId="17437" xr:uid="{00000000-0005-0000-0000-0000200C0000}"/>
    <cellStyle name="40% - Accent5 2 3 4 2 3" xfId="14562" xr:uid="{00000000-0005-0000-0000-0000210C0000}"/>
    <cellStyle name="40% - Accent5 2 3 4 3" xfId="6423" xr:uid="{00000000-0005-0000-0000-0000220C0000}"/>
    <cellStyle name="40% - Accent5 2 3 4 3 2" xfId="17438" xr:uid="{00000000-0005-0000-0000-0000230C0000}"/>
    <cellStyle name="40% - Accent5 2 3 4 4" xfId="11814" xr:uid="{00000000-0005-0000-0000-0000240C0000}"/>
    <cellStyle name="40% - Accent5 2 3 5" xfId="1381" xr:uid="{00000000-0005-0000-0000-0000250C0000}"/>
    <cellStyle name="40% - Accent5 2 3 5 2" xfId="4136" xr:uid="{00000000-0005-0000-0000-0000260C0000}"/>
    <cellStyle name="40% - Accent5 2 3 5 2 2" xfId="6424" xr:uid="{00000000-0005-0000-0000-0000270C0000}"/>
    <cellStyle name="40% - Accent5 2 3 5 2 2 2" xfId="17439" xr:uid="{00000000-0005-0000-0000-0000280C0000}"/>
    <cellStyle name="40% - Accent5 2 3 5 2 3" xfId="15151" xr:uid="{00000000-0005-0000-0000-0000290C0000}"/>
    <cellStyle name="40% - Accent5 2 3 5 3" xfId="6425" xr:uid="{00000000-0005-0000-0000-00002A0C0000}"/>
    <cellStyle name="40% - Accent5 2 3 5 3 2" xfId="17440" xr:uid="{00000000-0005-0000-0000-00002B0C0000}"/>
    <cellStyle name="40% - Accent5 2 3 5 4" xfId="12403" xr:uid="{00000000-0005-0000-0000-00002C0C0000}"/>
    <cellStyle name="40% - Accent5 2 3 6" xfId="1674" xr:uid="{00000000-0005-0000-0000-00002D0C0000}"/>
    <cellStyle name="40% - Accent5 2 3 6 2" xfId="4429" xr:uid="{00000000-0005-0000-0000-00002E0C0000}"/>
    <cellStyle name="40% - Accent5 2 3 6 2 2" xfId="6426" xr:uid="{00000000-0005-0000-0000-00002F0C0000}"/>
    <cellStyle name="40% - Accent5 2 3 6 2 2 2" xfId="17441" xr:uid="{00000000-0005-0000-0000-0000300C0000}"/>
    <cellStyle name="40% - Accent5 2 3 6 2 3" xfId="15444" xr:uid="{00000000-0005-0000-0000-0000310C0000}"/>
    <cellStyle name="40% - Accent5 2 3 6 3" xfId="6427" xr:uid="{00000000-0005-0000-0000-0000320C0000}"/>
    <cellStyle name="40% - Accent5 2 3 6 3 2" xfId="17442" xr:uid="{00000000-0005-0000-0000-0000330C0000}"/>
    <cellStyle name="40% - Accent5 2 3 6 4" xfId="12696" xr:uid="{00000000-0005-0000-0000-0000340C0000}"/>
    <cellStyle name="40% - Accent5 2 3 7" xfId="2006" xr:uid="{00000000-0005-0000-0000-0000350C0000}"/>
    <cellStyle name="40% - Accent5 2 3 7 2" xfId="4755" xr:uid="{00000000-0005-0000-0000-0000360C0000}"/>
    <cellStyle name="40% - Accent5 2 3 7 2 2" xfId="6428" xr:uid="{00000000-0005-0000-0000-0000370C0000}"/>
    <cellStyle name="40% - Accent5 2 3 7 2 2 2" xfId="17443" xr:uid="{00000000-0005-0000-0000-0000380C0000}"/>
    <cellStyle name="40% - Accent5 2 3 7 2 3" xfId="15770" xr:uid="{00000000-0005-0000-0000-0000390C0000}"/>
    <cellStyle name="40% - Accent5 2 3 7 3" xfId="6429" xr:uid="{00000000-0005-0000-0000-00003A0C0000}"/>
    <cellStyle name="40% - Accent5 2 3 7 3 2" xfId="17444" xr:uid="{00000000-0005-0000-0000-00003B0C0000}"/>
    <cellStyle name="40% - Accent5 2 3 7 4" xfId="13022" xr:uid="{00000000-0005-0000-0000-00003C0C0000}"/>
    <cellStyle name="40% - Accent5 2 3 8" xfId="2310" xr:uid="{00000000-0005-0000-0000-00003D0C0000}"/>
    <cellStyle name="40% - Accent5 2 3 8 2" xfId="5058" xr:uid="{00000000-0005-0000-0000-00003E0C0000}"/>
    <cellStyle name="40% - Accent5 2 3 8 2 2" xfId="6430" xr:uid="{00000000-0005-0000-0000-00003F0C0000}"/>
    <cellStyle name="40% - Accent5 2 3 8 2 2 2" xfId="17445" xr:uid="{00000000-0005-0000-0000-0000400C0000}"/>
    <cellStyle name="40% - Accent5 2 3 8 2 3" xfId="16073" xr:uid="{00000000-0005-0000-0000-0000410C0000}"/>
    <cellStyle name="40% - Accent5 2 3 8 3" xfId="6431" xr:uid="{00000000-0005-0000-0000-0000420C0000}"/>
    <cellStyle name="40% - Accent5 2 3 8 3 2" xfId="17446" xr:uid="{00000000-0005-0000-0000-0000430C0000}"/>
    <cellStyle name="40% - Accent5 2 3 8 4" xfId="13325" xr:uid="{00000000-0005-0000-0000-0000440C0000}"/>
    <cellStyle name="40% - Accent5 2 3 9" xfId="2964" xr:uid="{00000000-0005-0000-0000-0000450C0000}"/>
    <cellStyle name="40% - Accent5 2 3 9 2" xfId="6432" xr:uid="{00000000-0005-0000-0000-0000460C0000}"/>
    <cellStyle name="40% - Accent5 2 3 9 2 2" xfId="17447" xr:uid="{00000000-0005-0000-0000-0000470C0000}"/>
    <cellStyle name="40% - Accent5 2 3 9 3" xfId="13979" xr:uid="{00000000-0005-0000-0000-0000480C0000}"/>
    <cellStyle name="40% - Accent5 2 4" xfId="173" xr:uid="{00000000-0005-0000-0000-0000490C0000}"/>
    <cellStyle name="40% - Accent5 2 4 10" xfId="6433" xr:uid="{00000000-0005-0000-0000-00004A0C0000}"/>
    <cellStyle name="40% - Accent5 2 4 10 2" xfId="17448" xr:uid="{00000000-0005-0000-0000-00004B0C0000}"/>
    <cellStyle name="40% - Accent5 2 4 11" xfId="11244" xr:uid="{00000000-0005-0000-0000-00004C0C0000}"/>
    <cellStyle name="40% - Accent5 2 4 2" xfId="355" xr:uid="{00000000-0005-0000-0000-00004D0C0000}"/>
    <cellStyle name="40% - Accent5 2 4 2 10" xfId="11387" xr:uid="{00000000-0005-0000-0000-00004E0C0000}"/>
    <cellStyle name="40% - Accent5 2 4 2 2" xfId="658" xr:uid="{00000000-0005-0000-0000-00004F0C0000}"/>
    <cellStyle name="40% - Accent5 2 4 2 2 2" xfId="1241" xr:uid="{00000000-0005-0000-0000-0000500C0000}"/>
    <cellStyle name="40% - Accent5 2 4 2 2 2 2" xfId="3997" xr:uid="{00000000-0005-0000-0000-0000510C0000}"/>
    <cellStyle name="40% - Accent5 2 4 2 2 2 2 2" xfId="6434" xr:uid="{00000000-0005-0000-0000-0000520C0000}"/>
    <cellStyle name="40% - Accent5 2 4 2 2 2 2 2 2" xfId="17449" xr:uid="{00000000-0005-0000-0000-0000530C0000}"/>
    <cellStyle name="40% - Accent5 2 4 2 2 2 2 3" xfId="15012" xr:uid="{00000000-0005-0000-0000-0000540C0000}"/>
    <cellStyle name="40% - Accent5 2 4 2 2 2 3" xfId="6435" xr:uid="{00000000-0005-0000-0000-0000550C0000}"/>
    <cellStyle name="40% - Accent5 2 4 2 2 2 3 2" xfId="17450" xr:uid="{00000000-0005-0000-0000-0000560C0000}"/>
    <cellStyle name="40% - Accent5 2 4 2 2 2 4" xfId="12264" xr:uid="{00000000-0005-0000-0000-0000570C0000}"/>
    <cellStyle name="40% - Accent5 2 4 2 2 3" xfId="2755" xr:uid="{00000000-0005-0000-0000-0000580C0000}"/>
    <cellStyle name="40% - Accent5 2 4 2 2 3 2" xfId="5503" xr:uid="{00000000-0005-0000-0000-0000590C0000}"/>
    <cellStyle name="40% - Accent5 2 4 2 2 3 2 2" xfId="6436" xr:uid="{00000000-0005-0000-0000-00005A0C0000}"/>
    <cellStyle name="40% - Accent5 2 4 2 2 3 2 2 2" xfId="17451" xr:uid="{00000000-0005-0000-0000-00005B0C0000}"/>
    <cellStyle name="40% - Accent5 2 4 2 2 3 2 3" xfId="16518" xr:uid="{00000000-0005-0000-0000-00005C0C0000}"/>
    <cellStyle name="40% - Accent5 2 4 2 2 3 3" xfId="6437" xr:uid="{00000000-0005-0000-0000-00005D0C0000}"/>
    <cellStyle name="40% - Accent5 2 4 2 2 3 3 2" xfId="17452" xr:uid="{00000000-0005-0000-0000-00005E0C0000}"/>
    <cellStyle name="40% - Accent5 2 4 2 2 3 4" xfId="13770" xr:uid="{00000000-0005-0000-0000-00005F0C0000}"/>
    <cellStyle name="40% - Accent5 2 4 2 2 4" xfId="3414" xr:uid="{00000000-0005-0000-0000-0000600C0000}"/>
    <cellStyle name="40% - Accent5 2 4 2 2 4 2" xfId="6438" xr:uid="{00000000-0005-0000-0000-0000610C0000}"/>
    <cellStyle name="40% - Accent5 2 4 2 2 4 2 2" xfId="17453" xr:uid="{00000000-0005-0000-0000-0000620C0000}"/>
    <cellStyle name="40% - Accent5 2 4 2 2 4 3" xfId="14429" xr:uid="{00000000-0005-0000-0000-0000630C0000}"/>
    <cellStyle name="40% - Accent5 2 4 2 2 5" xfId="6439" xr:uid="{00000000-0005-0000-0000-0000640C0000}"/>
    <cellStyle name="40% - Accent5 2 4 2 2 5 2" xfId="17454" xr:uid="{00000000-0005-0000-0000-0000650C0000}"/>
    <cellStyle name="40% - Accent5 2 4 2 2 6" xfId="11681" xr:uid="{00000000-0005-0000-0000-0000660C0000}"/>
    <cellStyle name="40% - Accent5 2 4 2 3" xfId="947" xr:uid="{00000000-0005-0000-0000-0000670C0000}"/>
    <cellStyle name="40% - Accent5 2 4 2 3 2" xfId="3703" xr:uid="{00000000-0005-0000-0000-0000680C0000}"/>
    <cellStyle name="40% - Accent5 2 4 2 3 2 2" xfId="6440" xr:uid="{00000000-0005-0000-0000-0000690C0000}"/>
    <cellStyle name="40% - Accent5 2 4 2 3 2 2 2" xfId="17455" xr:uid="{00000000-0005-0000-0000-00006A0C0000}"/>
    <cellStyle name="40% - Accent5 2 4 2 3 2 3" xfId="14718" xr:uid="{00000000-0005-0000-0000-00006B0C0000}"/>
    <cellStyle name="40% - Accent5 2 4 2 3 3" xfId="6441" xr:uid="{00000000-0005-0000-0000-00006C0C0000}"/>
    <cellStyle name="40% - Accent5 2 4 2 3 3 2" xfId="17456" xr:uid="{00000000-0005-0000-0000-00006D0C0000}"/>
    <cellStyle name="40% - Accent5 2 4 2 3 4" xfId="11970" xr:uid="{00000000-0005-0000-0000-00006E0C0000}"/>
    <cellStyle name="40% - Accent5 2 4 2 4" xfId="1537" xr:uid="{00000000-0005-0000-0000-00006F0C0000}"/>
    <cellStyle name="40% - Accent5 2 4 2 4 2" xfId="4292" xr:uid="{00000000-0005-0000-0000-0000700C0000}"/>
    <cellStyle name="40% - Accent5 2 4 2 4 2 2" xfId="6442" xr:uid="{00000000-0005-0000-0000-0000710C0000}"/>
    <cellStyle name="40% - Accent5 2 4 2 4 2 2 2" xfId="17457" xr:uid="{00000000-0005-0000-0000-0000720C0000}"/>
    <cellStyle name="40% - Accent5 2 4 2 4 2 3" xfId="15307" xr:uid="{00000000-0005-0000-0000-0000730C0000}"/>
    <cellStyle name="40% - Accent5 2 4 2 4 3" xfId="6443" xr:uid="{00000000-0005-0000-0000-0000740C0000}"/>
    <cellStyle name="40% - Accent5 2 4 2 4 3 2" xfId="17458" xr:uid="{00000000-0005-0000-0000-0000750C0000}"/>
    <cellStyle name="40% - Accent5 2 4 2 4 4" xfId="12559" xr:uid="{00000000-0005-0000-0000-0000760C0000}"/>
    <cellStyle name="40% - Accent5 2 4 2 5" xfId="1830" xr:uid="{00000000-0005-0000-0000-0000770C0000}"/>
    <cellStyle name="40% - Accent5 2 4 2 5 2" xfId="4585" xr:uid="{00000000-0005-0000-0000-0000780C0000}"/>
    <cellStyle name="40% - Accent5 2 4 2 5 2 2" xfId="6444" xr:uid="{00000000-0005-0000-0000-0000790C0000}"/>
    <cellStyle name="40% - Accent5 2 4 2 5 2 2 2" xfId="17459" xr:uid="{00000000-0005-0000-0000-00007A0C0000}"/>
    <cellStyle name="40% - Accent5 2 4 2 5 2 3" xfId="15600" xr:uid="{00000000-0005-0000-0000-00007B0C0000}"/>
    <cellStyle name="40% - Accent5 2 4 2 5 3" xfId="6445" xr:uid="{00000000-0005-0000-0000-00007C0C0000}"/>
    <cellStyle name="40% - Accent5 2 4 2 5 3 2" xfId="17460" xr:uid="{00000000-0005-0000-0000-00007D0C0000}"/>
    <cellStyle name="40% - Accent5 2 4 2 5 4" xfId="12852" xr:uid="{00000000-0005-0000-0000-00007E0C0000}"/>
    <cellStyle name="40% - Accent5 2 4 2 6" xfId="2162" xr:uid="{00000000-0005-0000-0000-00007F0C0000}"/>
    <cellStyle name="40% - Accent5 2 4 2 6 2" xfId="4911" xr:uid="{00000000-0005-0000-0000-0000800C0000}"/>
    <cellStyle name="40% - Accent5 2 4 2 6 2 2" xfId="6446" xr:uid="{00000000-0005-0000-0000-0000810C0000}"/>
    <cellStyle name="40% - Accent5 2 4 2 6 2 2 2" xfId="17461" xr:uid="{00000000-0005-0000-0000-0000820C0000}"/>
    <cellStyle name="40% - Accent5 2 4 2 6 2 3" xfId="15926" xr:uid="{00000000-0005-0000-0000-0000830C0000}"/>
    <cellStyle name="40% - Accent5 2 4 2 6 3" xfId="6447" xr:uid="{00000000-0005-0000-0000-0000840C0000}"/>
    <cellStyle name="40% - Accent5 2 4 2 6 3 2" xfId="17462" xr:uid="{00000000-0005-0000-0000-0000850C0000}"/>
    <cellStyle name="40% - Accent5 2 4 2 6 4" xfId="13178" xr:uid="{00000000-0005-0000-0000-0000860C0000}"/>
    <cellStyle name="40% - Accent5 2 4 2 7" xfId="2466" xr:uid="{00000000-0005-0000-0000-0000870C0000}"/>
    <cellStyle name="40% - Accent5 2 4 2 7 2" xfId="5214" xr:uid="{00000000-0005-0000-0000-0000880C0000}"/>
    <cellStyle name="40% - Accent5 2 4 2 7 2 2" xfId="6448" xr:uid="{00000000-0005-0000-0000-0000890C0000}"/>
    <cellStyle name="40% - Accent5 2 4 2 7 2 2 2" xfId="17463" xr:uid="{00000000-0005-0000-0000-00008A0C0000}"/>
    <cellStyle name="40% - Accent5 2 4 2 7 2 3" xfId="16229" xr:uid="{00000000-0005-0000-0000-00008B0C0000}"/>
    <cellStyle name="40% - Accent5 2 4 2 7 3" xfId="6449" xr:uid="{00000000-0005-0000-0000-00008C0C0000}"/>
    <cellStyle name="40% - Accent5 2 4 2 7 3 2" xfId="17464" xr:uid="{00000000-0005-0000-0000-00008D0C0000}"/>
    <cellStyle name="40% - Accent5 2 4 2 7 4" xfId="13481" xr:uid="{00000000-0005-0000-0000-00008E0C0000}"/>
    <cellStyle name="40% - Accent5 2 4 2 8" xfId="3120" xr:uid="{00000000-0005-0000-0000-00008F0C0000}"/>
    <cellStyle name="40% - Accent5 2 4 2 8 2" xfId="6450" xr:uid="{00000000-0005-0000-0000-0000900C0000}"/>
    <cellStyle name="40% - Accent5 2 4 2 8 2 2" xfId="17465" xr:uid="{00000000-0005-0000-0000-0000910C0000}"/>
    <cellStyle name="40% - Accent5 2 4 2 8 3" xfId="14135" xr:uid="{00000000-0005-0000-0000-0000920C0000}"/>
    <cellStyle name="40% - Accent5 2 4 2 9" xfId="6451" xr:uid="{00000000-0005-0000-0000-0000930C0000}"/>
    <cellStyle name="40% - Accent5 2 4 2 9 2" xfId="17466" xr:uid="{00000000-0005-0000-0000-0000940C0000}"/>
    <cellStyle name="40% - Accent5 2 4 3" xfId="515" xr:uid="{00000000-0005-0000-0000-0000950C0000}"/>
    <cellStyle name="40% - Accent5 2 4 3 2" xfId="1098" xr:uid="{00000000-0005-0000-0000-0000960C0000}"/>
    <cellStyle name="40% - Accent5 2 4 3 2 2" xfId="3854" xr:uid="{00000000-0005-0000-0000-0000970C0000}"/>
    <cellStyle name="40% - Accent5 2 4 3 2 2 2" xfId="6452" xr:uid="{00000000-0005-0000-0000-0000980C0000}"/>
    <cellStyle name="40% - Accent5 2 4 3 2 2 2 2" xfId="17467" xr:uid="{00000000-0005-0000-0000-0000990C0000}"/>
    <cellStyle name="40% - Accent5 2 4 3 2 2 3" xfId="14869" xr:uid="{00000000-0005-0000-0000-00009A0C0000}"/>
    <cellStyle name="40% - Accent5 2 4 3 2 3" xfId="6453" xr:uid="{00000000-0005-0000-0000-00009B0C0000}"/>
    <cellStyle name="40% - Accent5 2 4 3 2 3 2" xfId="17468" xr:uid="{00000000-0005-0000-0000-00009C0C0000}"/>
    <cellStyle name="40% - Accent5 2 4 3 2 4" xfId="12121" xr:uid="{00000000-0005-0000-0000-00009D0C0000}"/>
    <cellStyle name="40% - Accent5 2 4 3 3" xfId="2612" xr:uid="{00000000-0005-0000-0000-00009E0C0000}"/>
    <cellStyle name="40% - Accent5 2 4 3 3 2" xfId="5360" xr:uid="{00000000-0005-0000-0000-00009F0C0000}"/>
    <cellStyle name="40% - Accent5 2 4 3 3 2 2" xfId="6454" xr:uid="{00000000-0005-0000-0000-0000A00C0000}"/>
    <cellStyle name="40% - Accent5 2 4 3 3 2 2 2" xfId="17469" xr:uid="{00000000-0005-0000-0000-0000A10C0000}"/>
    <cellStyle name="40% - Accent5 2 4 3 3 2 3" xfId="16375" xr:uid="{00000000-0005-0000-0000-0000A20C0000}"/>
    <cellStyle name="40% - Accent5 2 4 3 3 3" xfId="6455" xr:uid="{00000000-0005-0000-0000-0000A30C0000}"/>
    <cellStyle name="40% - Accent5 2 4 3 3 3 2" xfId="17470" xr:uid="{00000000-0005-0000-0000-0000A40C0000}"/>
    <cellStyle name="40% - Accent5 2 4 3 3 4" xfId="13627" xr:uid="{00000000-0005-0000-0000-0000A50C0000}"/>
    <cellStyle name="40% - Accent5 2 4 3 4" xfId="3271" xr:uid="{00000000-0005-0000-0000-0000A60C0000}"/>
    <cellStyle name="40% - Accent5 2 4 3 4 2" xfId="6456" xr:uid="{00000000-0005-0000-0000-0000A70C0000}"/>
    <cellStyle name="40% - Accent5 2 4 3 4 2 2" xfId="17471" xr:uid="{00000000-0005-0000-0000-0000A80C0000}"/>
    <cellStyle name="40% - Accent5 2 4 3 4 3" xfId="14286" xr:uid="{00000000-0005-0000-0000-0000A90C0000}"/>
    <cellStyle name="40% - Accent5 2 4 3 5" xfId="6457" xr:uid="{00000000-0005-0000-0000-0000AA0C0000}"/>
    <cellStyle name="40% - Accent5 2 4 3 5 2" xfId="17472" xr:uid="{00000000-0005-0000-0000-0000AB0C0000}"/>
    <cellStyle name="40% - Accent5 2 4 3 6" xfId="11538" xr:uid="{00000000-0005-0000-0000-0000AC0C0000}"/>
    <cellStyle name="40% - Accent5 2 4 4" xfId="804" xr:uid="{00000000-0005-0000-0000-0000AD0C0000}"/>
    <cellStyle name="40% - Accent5 2 4 4 2" xfId="3560" xr:uid="{00000000-0005-0000-0000-0000AE0C0000}"/>
    <cellStyle name="40% - Accent5 2 4 4 2 2" xfId="6458" xr:uid="{00000000-0005-0000-0000-0000AF0C0000}"/>
    <cellStyle name="40% - Accent5 2 4 4 2 2 2" xfId="17473" xr:uid="{00000000-0005-0000-0000-0000B00C0000}"/>
    <cellStyle name="40% - Accent5 2 4 4 2 3" xfId="14575" xr:uid="{00000000-0005-0000-0000-0000B10C0000}"/>
    <cellStyle name="40% - Accent5 2 4 4 3" xfId="6459" xr:uid="{00000000-0005-0000-0000-0000B20C0000}"/>
    <cellStyle name="40% - Accent5 2 4 4 3 2" xfId="17474" xr:uid="{00000000-0005-0000-0000-0000B30C0000}"/>
    <cellStyle name="40% - Accent5 2 4 4 4" xfId="11827" xr:uid="{00000000-0005-0000-0000-0000B40C0000}"/>
    <cellStyle name="40% - Accent5 2 4 5" xfId="1394" xr:uid="{00000000-0005-0000-0000-0000B50C0000}"/>
    <cellStyle name="40% - Accent5 2 4 5 2" xfId="4149" xr:uid="{00000000-0005-0000-0000-0000B60C0000}"/>
    <cellStyle name="40% - Accent5 2 4 5 2 2" xfId="6460" xr:uid="{00000000-0005-0000-0000-0000B70C0000}"/>
    <cellStyle name="40% - Accent5 2 4 5 2 2 2" xfId="17475" xr:uid="{00000000-0005-0000-0000-0000B80C0000}"/>
    <cellStyle name="40% - Accent5 2 4 5 2 3" xfId="15164" xr:uid="{00000000-0005-0000-0000-0000B90C0000}"/>
    <cellStyle name="40% - Accent5 2 4 5 3" xfId="6461" xr:uid="{00000000-0005-0000-0000-0000BA0C0000}"/>
    <cellStyle name="40% - Accent5 2 4 5 3 2" xfId="17476" xr:uid="{00000000-0005-0000-0000-0000BB0C0000}"/>
    <cellStyle name="40% - Accent5 2 4 5 4" xfId="12416" xr:uid="{00000000-0005-0000-0000-0000BC0C0000}"/>
    <cellStyle name="40% - Accent5 2 4 6" xfId="1687" xr:uid="{00000000-0005-0000-0000-0000BD0C0000}"/>
    <cellStyle name="40% - Accent5 2 4 6 2" xfId="4442" xr:uid="{00000000-0005-0000-0000-0000BE0C0000}"/>
    <cellStyle name="40% - Accent5 2 4 6 2 2" xfId="6462" xr:uid="{00000000-0005-0000-0000-0000BF0C0000}"/>
    <cellStyle name="40% - Accent5 2 4 6 2 2 2" xfId="17477" xr:uid="{00000000-0005-0000-0000-0000C00C0000}"/>
    <cellStyle name="40% - Accent5 2 4 6 2 3" xfId="15457" xr:uid="{00000000-0005-0000-0000-0000C10C0000}"/>
    <cellStyle name="40% - Accent5 2 4 6 3" xfId="6463" xr:uid="{00000000-0005-0000-0000-0000C20C0000}"/>
    <cellStyle name="40% - Accent5 2 4 6 3 2" xfId="17478" xr:uid="{00000000-0005-0000-0000-0000C30C0000}"/>
    <cellStyle name="40% - Accent5 2 4 6 4" xfId="12709" xr:uid="{00000000-0005-0000-0000-0000C40C0000}"/>
    <cellStyle name="40% - Accent5 2 4 7" xfId="2019" xr:uid="{00000000-0005-0000-0000-0000C50C0000}"/>
    <cellStyle name="40% - Accent5 2 4 7 2" xfId="4768" xr:uid="{00000000-0005-0000-0000-0000C60C0000}"/>
    <cellStyle name="40% - Accent5 2 4 7 2 2" xfId="6464" xr:uid="{00000000-0005-0000-0000-0000C70C0000}"/>
    <cellStyle name="40% - Accent5 2 4 7 2 2 2" xfId="17479" xr:uid="{00000000-0005-0000-0000-0000C80C0000}"/>
    <cellStyle name="40% - Accent5 2 4 7 2 3" xfId="15783" xr:uid="{00000000-0005-0000-0000-0000C90C0000}"/>
    <cellStyle name="40% - Accent5 2 4 7 3" xfId="6465" xr:uid="{00000000-0005-0000-0000-0000CA0C0000}"/>
    <cellStyle name="40% - Accent5 2 4 7 3 2" xfId="17480" xr:uid="{00000000-0005-0000-0000-0000CB0C0000}"/>
    <cellStyle name="40% - Accent5 2 4 7 4" xfId="13035" xr:uid="{00000000-0005-0000-0000-0000CC0C0000}"/>
    <cellStyle name="40% - Accent5 2 4 8" xfId="2323" xr:uid="{00000000-0005-0000-0000-0000CD0C0000}"/>
    <cellStyle name="40% - Accent5 2 4 8 2" xfId="5071" xr:uid="{00000000-0005-0000-0000-0000CE0C0000}"/>
    <cellStyle name="40% - Accent5 2 4 8 2 2" xfId="6466" xr:uid="{00000000-0005-0000-0000-0000CF0C0000}"/>
    <cellStyle name="40% - Accent5 2 4 8 2 2 2" xfId="17481" xr:uid="{00000000-0005-0000-0000-0000D00C0000}"/>
    <cellStyle name="40% - Accent5 2 4 8 2 3" xfId="16086" xr:uid="{00000000-0005-0000-0000-0000D10C0000}"/>
    <cellStyle name="40% - Accent5 2 4 8 3" xfId="6467" xr:uid="{00000000-0005-0000-0000-0000D20C0000}"/>
    <cellStyle name="40% - Accent5 2 4 8 3 2" xfId="17482" xr:uid="{00000000-0005-0000-0000-0000D30C0000}"/>
    <cellStyle name="40% - Accent5 2 4 8 4" xfId="13338" xr:uid="{00000000-0005-0000-0000-0000D40C0000}"/>
    <cellStyle name="40% - Accent5 2 4 9" xfId="2977" xr:uid="{00000000-0005-0000-0000-0000D50C0000}"/>
    <cellStyle name="40% - Accent5 2 4 9 2" xfId="6468" xr:uid="{00000000-0005-0000-0000-0000D60C0000}"/>
    <cellStyle name="40% - Accent5 2 4 9 2 2" xfId="17483" xr:uid="{00000000-0005-0000-0000-0000D70C0000}"/>
    <cellStyle name="40% - Accent5 2 4 9 3" xfId="13992" xr:uid="{00000000-0005-0000-0000-0000D80C0000}"/>
    <cellStyle name="40% - Accent5 2 5" xfId="252" xr:uid="{00000000-0005-0000-0000-0000D90C0000}"/>
    <cellStyle name="40% - Accent5 2 5 10" xfId="6469" xr:uid="{00000000-0005-0000-0000-0000DA0C0000}"/>
    <cellStyle name="40% - Accent5 2 5 10 2" xfId="17484" xr:uid="{00000000-0005-0000-0000-0000DB0C0000}"/>
    <cellStyle name="40% - Accent5 2 5 11" xfId="11295" xr:uid="{00000000-0005-0000-0000-0000DC0C0000}"/>
    <cellStyle name="40% - Accent5 2 5 2" xfId="406" xr:uid="{00000000-0005-0000-0000-0000DD0C0000}"/>
    <cellStyle name="40% - Accent5 2 5 2 10" xfId="11438" xr:uid="{00000000-0005-0000-0000-0000DE0C0000}"/>
    <cellStyle name="40% - Accent5 2 5 2 2" xfId="709" xr:uid="{00000000-0005-0000-0000-0000DF0C0000}"/>
    <cellStyle name="40% - Accent5 2 5 2 2 2" xfId="1292" xr:uid="{00000000-0005-0000-0000-0000E00C0000}"/>
    <cellStyle name="40% - Accent5 2 5 2 2 2 2" xfId="4048" xr:uid="{00000000-0005-0000-0000-0000E10C0000}"/>
    <cellStyle name="40% - Accent5 2 5 2 2 2 2 2" xfId="6470" xr:uid="{00000000-0005-0000-0000-0000E20C0000}"/>
    <cellStyle name="40% - Accent5 2 5 2 2 2 2 2 2" xfId="17485" xr:uid="{00000000-0005-0000-0000-0000E30C0000}"/>
    <cellStyle name="40% - Accent5 2 5 2 2 2 2 3" xfId="15063" xr:uid="{00000000-0005-0000-0000-0000E40C0000}"/>
    <cellStyle name="40% - Accent5 2 5 2 2 2 3" xfId="6471" xr:uid="{00000000-0005-0000-0000-0000E50C0000}"/>
    <cellStyle name="40% - Accent5 2 5 2 2 2 3 2" xfId="17486" xr:uid="{00000000-0005-0000-0000-0000E60C0000}"/>
    <cellStyle name="40% - Accent5 2 5 2 2 2 4" xfId="12315" xr:uid="{00000000-0005-0000-0000-0000E70C0000}"/>
    <cellStyle name="40% - Accent5 2 5 2 2 3" xfId="2806" xr:uid="{00000000-0005-0000-0000-0000E80C0000}"/>
    <cellStyle name="40% - Accent5 2 5 2 2 3 2" xfId="5554" xr:uid="{00000000-0005-0000-0000-0000E90C0000}"/>
    <cellStyle name="40% - Accent5 2 5 2 2 3 2 2" xfId="6472" xr:uid="{00000000-0005-0000-0000-0000EA0C0000}"/>
    <cellStyle name="40% - Accent5 2 5 2 2 3 2 2 2" xfId="17487" xr:uid="{00000000-0005-0000-0000-0000EB0C0000}"/>
    <cellStyle name="40% - Accent5 2 5 2 2 3 2 3" xfId="16569" xr:uid="{00000000-0005-0000-0000-0000EC0C0000}"/>
    <cellStyle name="40% - Accent5 2 5 2 2 3 3" xfId="6473" xr:uid="{00000000-0005-0000-0000-0000ED0C0000}"/>
    <cellStyle name="40% - Accent5 2 5 2 2 3 3 2" xfId="17488" xr:uid="{00000000-0005-0000-0000-0000EE0C0000}"/>
    <cellStyle name="40% - Accent5 2 5 2 2 3 4" xfId="13821" xr:uid="{00000000-0005-0000-0000-0000EF0C0000}"/>
    <cellStyle name="40% - Accent5 2 5 2 2 4" xfId="3465" xr:uid="{00000000-0005-0000-0000-0000F00C0000}"/>
    <cellStyle name="40% - Accent5 2 5 2 2 4 2" xfId="6474" xr:uid="{00000000-0005-0000-0000-0000F10C0000}"/>
    <cellStyle name="40% - Accent5 2 5 2 2 4 2 2" xfId="17489" xr:uid="{00000000-0005-0000-0000-0000F20C0000}"/>
    <cellStyle name="40% - Accent5 2 5 2 2 4 3" xfId="14480" xr:uid="{00000000-0005-0000-0000-0000F30C0000}"/>
    <cellStyle name="40% - Accent5 2 5 2 2 5" xfId="6475" xr:uid="{00000000-0005-0000-0000-0000F40C0000}"/>
    <cellStyle name="40% - Accent5 2 5 2 2 5 2" xfId="17490" xr:uid="{00000000-0005-0000-0000-0000F50C0000}"/>
    <cellStyle name="40% - Accent5 2 5 2 2 6" xfId="11732" xr:uid="{00000000-0005-0000-0000-0000F60C0000}"/>
    <cellStyle name="40% - Accent5 2 5 2 3" xfId="998" xr:uid="{00000000-0005-0000-0000-0000F70C0000}"/>
    <cellStyle name="40% - Accent5 2 5 2 3 2" xfId="3754" xr:uid="{00000000-0005-0000-0000-0000F80C0000}"/>
    <cellStyle name="40% - Accent5 2 5 2 3 2 2" xfId="6476" xr:uid="{00000000-0005-0000-0000-0000F90C0000}"/>
    <cellStyle name="40% - Accent5 2 5 2 3 2 2 2" xfId="17491" xr:uid="{00000000-0005-0000-0000-0000FA0C0000}"/>
    <cellStyle name="40% - Accent5 2 5 2 3 2 3" xfId="14769" xr:uid="{00000000-0005-0000-0000-0000FB0C0000}"/>
    <cellStyle name="40% - Accent5 2 5 2 3 3" xfId="6477" xr:uid="{00000000-0005-0000-0000-0000FC0C0000}"/>
    <cellStyle name="40% - Accent5 2 5 2 3 3 2" xfId="17492" xr:uid="{00000000-0005-0000-0000-0000FD0C0000}"/>
    <cellStyle name="40% - Accent5 2 5 2 3 4" xfId="12021" xr:uid="{00000000-0005-0000-0000-0000FE0C0000}"/>
    <cellStyle name="40% - Accent5 2 5 2 4" xfId="1588" xr:uid="{00000000-0005-0000-0000-0000FF0C0000}"/>
    <cellStyle name="40% - Accent5 2 5 2 4 2" xfId="4343" xr:uid="{00000000-0005-0000-0000-0000000D0000}"/>
    <cellStyle name="40% - Accent5 2 5 2 4 2 2" xfId="6478" xr:uid="{00000000-0005-0000-0000-0000010D0000}"/>
    <cellStyle name="40% - Accent5 2 5 2 4 2 2 2" xfId="17493" xr:uid="{00000000-0005-0000-0000-0000020D0000}"/>
    <cellStyle name="40% - Accent5 2 5 2 4 2 3" xfId="15358" xr:uid="{00000000-0005-0000-0000-0000030D0000}"/>
    <cellStyle name="40% - Accent5 2 5 2 4 3" xfId="6479" xr:uid="{00000000-0005-0000-0000-0000040D0000}"/>
    <cellStyle name="40% - Accent5 2 5 2 4 3 2" xfId="17494" xr:uid="{00000000-0005-0000-0000-0000050D0000}"/>
    <cellStyle name="40% - Accent5 2 5 2 4 4" xfId="12610" xr:uid="{00000000-0005-0000-0000-0000060D0000}"/>
    <cellStyle name="40% - Accent5 2 5 2 5" xfId="1881" xr:uid="{00000000-0005-0000-0000-0000070D0000}"/>
    <cellStyle name="40% - Accent5 2 5 2 5 2" xfId="4636" xr:uid="{00000000-0005-0000-0000-0000080D0000}"/>
    <cellStyle name="40% - Accent5 2 5 2 5 2 2" xfId="6480" xr:uid="{00000000-0005-0000-0000-0000090D0000}"/>
    <cellStyle name="40% - Accent5 2 5 2 5 2 2 2" xfId="17495" xr:uid="{00000000-0005-0000-0000-00000A0D0000}"/>
    <cellStyle name="40% - Accent5 2 5 2 5 2 3" xfId="15651" xr:uid="{00000000-0005-0000-0000-00000B0D0000}"/>
    <cellStyle name="40% - Accent5 2 5 2 5 3" xfId="6481" xr:uid="{00000000-0005-0000-0000-00000C0D0000}"/>
    <cellStyle name="40% - Accent5 2 5 2 5 3 2" xfId="17496" xr:uid="{00000000-0005-0000-0000-00000D0D0000}"/>
    <cellStyle name="40% - Accent5 2 5 2 5 4" xfId="12903" xr:uid="{00000000-0005-0000-0000-00000E0D0000}"/>
    <cellStyle name="40% - Accent5 2 5 2 6" xfId="2213" xr:uid="{00000000-0005-0000-0000-00000F0D0000}"/>
    <cellStyle name="40% - Accent5 2 5 2 6 2" xfId="4962" xr:uid="{00000000-0005-0000-0000-0000100D0000}"/>
    <cellStyle name="40% - Accent5 2 5 2 6 2 2" xfId="6482" xr:uid="{00000000-0005-0000-0000-0000110D0000}"/>
    <cellStyle name="40% - Accent5 2 5 2 6 2 2 2" xfId="17497" xr:uid="{00000000-0005-0000-0000-0000120D0000}"/>
    <cellStyle name="40% - Accent5 2 5 2 6 2 3" xfId="15977" xr:uid="{00000000-0005-0000-0000-0000130D0000}"/>
    <cellStyle name="40% - Accent5 2 5 2 6 3" xfId="6483" xr:uid="{00000000-0005-0000-0000-0000140D0000}"/>
    <cellStyle name="40% - Accent5 2 5 2 6 3 2" xfId="17498" xr:uid="{00000000-0005-0000-0000-0000150D0000}"/>
    <cellStyle name="40% - Accent5 2 5 2 6 4" xfId="13229" xr:uid="{00000000-0005-0000-0000-0000160D0000}"/>
    <cellStyle name="40% - Accent5 2 5 2 7" xfId="2517" xr:uid="{00000000-0005-0000-0000-0000170D0000}"/>
    <cellStyle name="40% - Accent5 2 5 2 7 2" xfId="5265" xr:uid="{00000000-0005-0000-0000-0000180D0000}"/>
    <cellStyle name="40% - Accent5 2 5 2 7 2 2" xfId="6484" xr:uid="{00000000-0005-0000-0000-0000190D0000}"/>
    <cellStyle name="40% - Accent5 2 5 2 7 2 2 2" xfId="17499" xr:uid="{00000000-0005-0000-0000-00001A0D0000}"/>
    <cellStyle name="40% - Accent5 2 5 2 7 2 3" xfId="16280" xr:uid="{00000000-0005-0000-0000-00001B0D0000}"/>
    <cellStyle name="40% - Accent5 2 5 2 7 3" xfId="6485" xr:uid="{00000000-0005-0000-0000-00001C0D0000}"/>
    <cellStyle name="40% - Accent5 2 5 2 7 3 2" xfId="17500" xr:uid="{00000000-0005-0000-0000-00001D0D0000}"/>
    <cellStyle name="40% - Accent5 2 5 2 7 4" xfId="13532" xr:uid="{00000000-0005-0000-0000-00001E0D0000}"/>
    <cellStyle name="40% - Accent5 2 5 2 8" xfId="3171" xr:uid="{00000000-0005-0000-0000-00001F0D0000}"/>
    <cellStyle name="40% - Accent5 2 5 2 8 2" xfId="6486" xr:uid="{00000000-0005-0000-0000-0000200D0000}"/>
    <cellStyle name="40% - Accent5 2 5 2 8 2 2" xfId="17501" xr:uid="{00000000-0005-0000-0000-0000210D0000}"/>
    <cellStyle name="40% - Accent5 2 5 2 8 3" xfId="14186" xr:uid="{00000000-0005-0000-0000-0000220D0000}"/>
    <cellStyle name="40% - Accent5 2 5 2 9" xfId="6487" xr:uid="{00000000-0005-0000-0000-0000230D0000}"/>
    <cellStyle name="40% - Accent5 2 5 2 9 2" xfId="17502" xr:uid="{00000000-0005-0000-0000-0000240D0000}"/>
    <cellStyle name="40% - Accent5 2 5 3" xfId="566" xr:uid="{00000000-0005-0000-0000-0000250D0000}"/>
    <cellStyle name="40% - Accent5 2 5 3 2" xfId="1149" xr:uid="{00000000-0005-0000-0000-0000260D0000}"/>
    <cellStyle name="40% - Accent5 2 5 3 2 2" xfId="3905" xr:uid="{00000000-0005-0000-0000-0000270D0000}"/>
    <cellStyle name="40% - Accent5 2 5 3 2 2 2" xfId="6488" xr:uid="{00000000-0005-0000-0000-0000280D0000}"/>
    <cellStyle name="40% - Accent5 2 5 3 2 2 2 2" xfId="17503" xr:uid="{00000000-0005-0000-0000-0000290D0000}"/>
    <cellStyle name="40% - Accent5 2 5 3 2 2 3" xfId="14920" xr:uid="{00000000-0005-0000-0000-00002A0D0000}"/>
    <cellStyle name="40% - Accent5 2 5 3 2 3" xfId="6489" xr:uid="{00000000-0005-0000-0000-00002B0D0000}"/>
    <cellStyle name="40% - Accent5 2 5 3 2 3 2" xfId="17504" xr:uid="{00000000-0005-0000-0000-00002C0D0000}"/>
    <cellStyle name="40% - Accent5 2 5 3 2 4" xfId="12172" xr:uid="{00000000-0005-0000-0000-00002D0D0000}"/>
    <cellStyle name="40% - Accent5 2 5 3 3" xfId="2663" xr:uid="{00000000-0005-0000-0000-00002E0D0000}"/>
    <cellStyle name="40% - Accent5 2 5 3 3 2" xfId="5411" xr:uid="{00000000-0005-0000-0000-00002F0D0000}"/>
    <cellStyle name="40% - Accent5 2 5 3 3 2 2" xfId="6490" xr:uid="{00000000-0005-0000-0000-0000300D0000}"/>
    <cellStyle name="40% - Accent5 2 5 3 3 2 2 2" xfId="17505" xr:uid="{00000000-0005-0000-0000-0000310D0000}"/>
    <cellStyle name="40% - Accent5 2 5 3 3 2 3" xfId="16426" xr:uid="{00000000-0005-0000-0000-0000320D0000}"/>
    <cellStyle name="40% - Accent5 2 5 3 3 3" xfId="6491" xr:uid="{00000000-0005-0000-0000-0000330D0000}"/>
    <cellStyle name="40% - Accent5 2 5 3 3 3 2" xfId="17506" xr:uid="{00000000-0005-0000-0000-0000340D0000}"/>
    <cellStyle name="40% - Accent5 2 5 3 3 4" xfId="13678" xr:uid="{00000000-0005-0000-0000-0000350D0000}"/>
    <cellStyle name="40% - Accent5 2 5 3 4" xfId="3322" xr:uid="{00000000-0005-0000-0000-0000360D0000}"/>
    <cellStyle name="40% - Accent5 2 5 3 4 2" xfId="6492" xr:uid="{00000000-0005-0000-0000-0000370D0000}"/>
    <cellStyle name="40% - Accent5 2 5 3 4 2 2" xfId="17507" xr:uid="{00000000-0005-0000-0000-0000380D0000}"/>
    <cellStyle name="40% - Accent5 2 5 3 4 3" xfId="14337" xr:uid="{00000000-0005-0000-0000-0000390D0000}"/>
    <cellStyle name="40% - Accent5 2 5 3 5" xfId="6493" xr:uid="{00000000-0005-0000-0000-00003A0D0000}"/>
    <cellStyle name="40% - Accent5 2 5 3 5 2" xfId="17508" xr:uid="{00000000-0005-0000-0000-00003B0D0000}"/>
    <cellStyle name="40% - Accent5 2 5 3 6" xfId="11589" xr:uid="{00000000-0005-0000-0000-00003C0D0000}"/>
    <cellStyle name="40% - Accent5 2 5 4" xfId="855" xr:uid="{00000000-0005-0000-0000-00003D0D0000}"/>
    <cellStyle name="40% - Accent5 2 5 4 2" xfId="3611" xr:uid="{00000000-0005-0000-0000-00003E0D0000}"/>
    <cellStyle name="40% - Accent5 2 5 4 2 2" xfId="6494" xr:uid="{00000000-0005-0000-0000-00003F0D0000}"/>
    <cellStyle name="40% - Accent5 2 5 4 2 2 2" xfId="17509" xr:uid="{00000000-0005-0000-0000-0000400D0000}"/>
    <cellStyle name="40% - Accent5 2 5 4 2 3" xfId="14626" xr:uid="{00000000-0005-0000-0000-0000410D0000}"/>
    <cellStyle name="40% - Accent5 2 5 4 3" xfId="6495" xr:uid="{00000000-0005-0000-0000-0000420D0000}"/>
    <cellStyle name="40% - Accent5 2 5 4 3 2" xfId="17510" xr:uid="{00000000-0005-0000-0000-0000430D0000}"/>
    <cellStyle name="40% - Accent5 2 5 4 4" xfId="11878" xr:uid="{00000000-0005-0000-0000-0000440D0000}"/>
    <cellStyle name="40% - Accent5 2 5 5" xfId="1445" xr:uid="{00000000-0005-0000-0000-0000450D0000}"/>
    <cellStyle name="40% - Accent5 2 5 5 2" xfId="4200" xr:uid="{00000000-0005-0000-0000-0000460D0000}"/>
    <cellStyle name="40% - Accent5 2 5 5 2 2" xfId="6496" xr:uid="{00000000-0005-0000-0000-0000470D0000}"/>
    <cellStyle name="40% - Accent5 2 5 5 2 2 2" xfId="17511" xr:uid="{00000000-0005-0000-0000-0000480D0000}"/>
    <cellStyle name="40% - Accent5 2 5 5 2 3" xfId="15215" xr:uid="{00000000-0005-0000-0000-0000490D0000}"/>
    <cellStyle name="40% - Accent5 2 5 5 3" xfId="6497" xr:uid="{00000000-0005-0000-0000-00004A0D0000}"/>
    <cellStyle name="40% - Accent5 2 5 5 3 2" xfId="17512" xr:uid="{00000000-0005-0000-0000-00004B0D0000}"/>
    <cellStyle name="40% - Accent5 2 5 5 4" xfId="12467" xr:uid="{00000000-0005-0000-0000-00004C0D0000}"/>
    <cellStyle name="40% - Accent5 2 5 6" xfId="1738" xr:uid="{00000000-0005-0000-0000-00004D0D0000}"/>
    <cellStyle name="40% - Accent5 2 5 6 2" xfId="4493" xr:uid="{00000000-0005-0000-0000-00004E0D0000}"/>
    <cellStyle name="40% - Accent5 2 5 6 2 2" xfId="6498" xr:uid="{00000000-0005-0000-0000-00004F0D0000}"/>
    <cellStyle name="40% - Accent5 2 5 6 2 2 2" xfId="17513" xr:uid="{00000000-0005-0000-0000-0000500D0000}"/>
    <cellStyle name="40% - Accent5 2 5 6 2 3" xfId="15508" xr:uid="{00000000-0005-0000-0000-0000510D0000}"/>
    <cellStyle name="40% - Accent5 2 5 6 3" xfId="6499" xr:uid="{00000000-0005-0000-0000-0000520D0000}"/>
    <cellStyle name="40% - Accent5 2 5 6 3 2" xfId="17514" xr:uid="{00000000-0005-0000-0000-0000530D0000}"/>
    <cellStyle name="40% - Accent5 2 5 6 4" xfId="12760" xr:uid="{00000000-0005-0000-0000-0000540D0000}"/>
    <cellStyle name="40% - Accent5 2 5 7" xfId="2070" xr:uid="{00000000-0005-0000-0000-0000550D0000}"/>
    <cellStyle name="40% - Accent5 2 5 7 2" xfId="4819" xr:uid="{00000000-0005-0000-0000-0000560D0000}"/>
    <cellStyle name="40% - Accent5 2 5 7 2 2" xfId="6500" xr:uid="{00000000-0005-0000-0000-0000570D0000}"/>
    <cellStyle name="40% - Accent5 2 5 7 2 2 2" xfId="17515" xr:uid="{00000000-0005-0000-0000-0000580D0000}"/>
    <cellStyle name="40% - Accent5 2 5 7 2 3" xfId="15834" xr:uid="{00000000-0005-0000-0000-0000590D0000}"/>
    <cellStyle name="40% - Accent5 2 5 7 3" xfId="6501" xr:uid="{00000000-0005-0000-0000-00005A0D0000}"/>
    <cellStyle name="40% - Accent5 2 5 7 3 2" xfId="17516" xr:uid="{00000000-0005-0000-0000-00005B0D0000}"/>
    <cellStyle name="40% - Accent5 2 5 7 4" xfId="13086" xr:uid="{00000000-0005-0000-0000-00005C0D0000}"/>
    <cellStyle name="40% - Accent5 2 5 8" xfId="2374" xr:uid="{00000000-0005-0000-0000-00005D0D0000}"/>
    <cellStyle name="40% - Accent5 2 5 8 2" xfId="5122" xr:uid="{00000000-0005-0000-0000-00005E0D0000}"/>
    <cellStyle name="40% - Accent5 2 5 8 2 2" xfId="6502" xr:uid="{00000000-0005-0000-0000-00005F0D0000}"/>
    <cellStyle name="40% - Accent5 2 5 8 2 2 2" xfId="17517" xr:uid="{00000000-0005-0000-0000-0000600D0000}"/>
    <cellStyle name="40% - Accent5 2 5 8 2 3" xfId="16137" xr:uid="{00000000-0005-0000-0000-0000610D0000}"/>
    <cellStyle name="40% - Accent5 2 5 8 3" xfId="6503" xr:uid="{00000000-0005-0000-0000-0000620D0000}"/>
    <cellStyle name="40% - Accent5 2 5 8 3 2" xfId="17518" xr:uid="{00000000-0005-0000-0000-0000630D0000}"/>
    <cellStyle name="40% - Accent5 2 5 8 4" xfId="13389" xr:uid="{00000000-0005-0000-0000-0000640D0000}"/>
    <cellStyle name="40% - Accent5 2 5 9" xfId="3028" xr:uid="{00000000-0005-0000-0000-0000650D0000}"/>
    <cellStyle name="40% - Accent5 2 5 9 2" xfId="6504" xr:uid="{00000000-0005-0000-0000-0000660D0000}"/>
    <cellStyle name="40% - Accent5 2 5 9 2 2" xfId="17519" xr:uid="{00000000-0005-0000-0000-0000670D0000}"/>
    <cellStyle name="40% - Accent5 2 5 9 3" xfId="14043" xr:uid="{00000000-0005-0000-0000-0000680D0000}"/>
    <cellStyle name="40% - Accent5 2 6" xfId="293" xr:uid="{00000000-0005-0000-0000-0000690D0000}"/>
    <cellStyle name="40% - Accent5 2 6 10" xfId="11325" xr:uid="{00000000-0005-0000-0000-00006A0D0000}"/>
    <cellStyle name="40% - Accent5 2 6 2" xfId="596" xr:uid="{00000000-0005-0000-0000-00006B0D0000}"/>
    <cellStyle name="40% - Accent5 2 6 2 2" xfId="1179" xr:uid="{00000000-0005-0000-0000-00006C0D0000}"/>
    <cellStyle name="40% - Accent5 2 6 2 2 2" xfId="3935" xr:uid="{00000000-0005-0000-0000-00006D0D0000}"/>
    <cellStyle name="40% - Accent5 2 6 2 2 2 2" xfId="6505" xr:uid="{00000000-0005-0000-0000-00006E0D0000}"/>
    <cellStyle name="40% - Accent5 2 6 2 2 2 2 2" xfId="17520" xr:uid="{00000000-0005-0000-0000-00006F0D0000}"/>
    <cellStyle name="40% - Accent5 2 6 2 2 2 3" xfId="14950" xr:uid="{00000000-0005-0000-0000-0000700D0000}"/>
    <cellStyle name="40% - Accent5 2 6 2 2 3" xfId="6506" xr:uid="{00000000-0005-0000-0000-0000710D0000}"/>
    <cellStyle name="40% - Accent5 2 6 2 2 3 2" xfId="17521" xr:uid="{00000000-0005-0000-0000-0000720D0000}"/>
    <cellStyle name="40% - Accent5 2 6 2 2 4" xfId="12202" xr:uid="{00000000-0005-0000-0000-0000730D0000}"/>
    <cellStyle name="40% - Accent5 2 6 2 3" xfId="2693" xr:uid="{00000000-0005-0000-0000-0000740D0000}"/>
    <cellStyle name="40% - Accent5 2 6 2 3 2" xfId="5441" xr:uid="{00000000-0005-0000-0000-0000750D0000}"/>
    <cellStyle name="40% - Accent5 2 6 2 3 2 2" xfId="6507" xr:uid="{00000000-0005-0000-0000-0000760D0000}"/>
    <cellStyle name="40% - Accent5 2 6 2 3 2 2 2" xfId="17522" xr:uid="{00000000-0005-0000-0000-0000770D0000}"/>
    <cellStyle name="40% - Accent5 2 6 2 3 2 3" xfId="16456" xr:uid="{00000000-0005-0000-0000-0000780D0000}"/>
    <cellStyle name="40% - Accent5 2 6 2 3 3" xfId="6508" xr:uid="{00000000-0005-0000-0000-0000790D0000}"/>
    <cellStyle name="40% - Accent5 2 6 2 3 3 2" xfId="17523" xr:uid="{00000000-0005-0000-0000-00007A0D0000}"/>
    <cellStyle name="40% - Accent5 2 6 2 3 4" xfId="13708" xr:uid="{00000000-0005-0000-0000-00007B0D0000}"/>
    <cellStyle name="40% - Accent5 2 6 2 4" xfId="3352" xr:uid="{00000000-0005-0000-0000-00007C0D0000}"/>
    <cellStyle name="40% - Accent5 2 6 2 4 2" xfId="6509" xr:uid="{00000000-0005-0000-0000-00007D0D0000}"/>
    <cellStyle name="40% - Accent5 2 6 2 4 2 2" xfId="17524" xr:uid="{00000000-0005-0000-0000-00007E0D0000}"/>
    <cellStyle name="40% - Accent5 2 6 2 4 3" xfId="14367" xr:uid="{00000000-0005-0000-0000-00007F0D0000}"/>
    <cellStyle name="40% - Accent5 2 6 2 5" xfId="6510" xr:uid="{00000000-0005-0000-0000-0000800D0000}"/>
    <cellStyle name="40% - Accent5 2 6 2 5 2" xfId="17525" xr:uid="{00000000-0005-0000-0000-0000810D0000}"/>
    <cellStyle name="40% - Accent5 2 6 2 6" xfId="11619" xr:uid="{00000000-0005-0000-0000-0000820D0000}"/>
    <cellStyle name="40% - Accent5 2 6 3" xfId="885" xr:uid="{00000000-0005-0000-0000-0000830D0000}"/>
    <cellStyle name="40% - Accent5 2 6 3 2" xfId="3641" xr:uid="{00000000-0005-0000-0000-0000840D0000}"/>
    <cellStyle name="40% - Accent5 2 6 3 2 2" xfId="6511" xr:uid="{00000000-0005-0000-0000-0000850D0000}"/>
    <cellStyle name="40% - Accent5 2 6 3 2 2 2" xfId="17526" xr:uid="{00000000-0005-0000-0000-0000860D0000}"/>
    <cellStyle name="40% - Accent5 2 6 3 2 3" xfId="14656" xr:uid="{00000000-0005-0000-0000-0000870D0000}"/>
    <cellStyle name="40% - Accent5 2 6 3 3" xfId="6512" xr:uid="{00000000-0005-0000-0000-0000880D0000}"/>
    <cellStyle name="40% - Accent5 2 6 3 3 2" xfId="17527" xr:uid="{00000000-0005-0000-0000-0000890D0000}"/>
    <cellStyle name="40% - Accent5 2 6 3 4" xfId="11908" xr:uid="{00000000-0005-0000-0000-00008A0D0000}"/>
    <cellStyle name="40% - Accent5 2 6 4" xfId="1475" xr:uid="{00000000-0005-0000-0000-00008B0D0000}"/>
    <cellStyle name="40% - Accent5 2 6 4 2" xfId="4230" xr:uid="{00000000-0005-0000-0000-00008C0D0000}"/>
    <cellStyle name="40% - Accent5 2 6 4 2 2" xfId="6513" xr:uid="{00000000-0005-0000-0000-00008D0D0000}"/>
    <cellStyle name="40% - Accent5 2 6 4 2 2 2" xfId="17528" xr:uid="{00000000-0005-0000-0000-00008E0D0000}"/>
    <cellStyle name="40% - Accent5 2 6 4 2 3" xfId="15245" xr:uid="{00000000-0005-0000-0000-00008F0D0000}"/>
    <cellStyle name="40% - Accent5 2 6 4 3" xfId="6514" xr:uid="{00000000-0005-0000-0000-0000900D0000}"/>
    <cellStyle name="40% - Accent5 2 6 4 3 2" xfId="17529" xr:uid="{00000000-0005-0000-0000-0000910D0000}"/>
    <cellStyle name="40% - Accent5 2 6 4 4" xfId="12497" xr:uid="{00000000-0005-0000-0000-0000920D0000}"/>
    <cellStyle name="40% - Accent5 2 6 5" xfId="1768" xr:uid="{00000000-0005-0000-0000-0000930D0000}"/>
    <cellStyle name="40% - Accent5 2 6 5 2" xfId="4523" xr:uid="{00000000-0005-0000-0000-0000940D0000}"/>
    <cellStyle name="40% - Accent5 2 6 5 2 2" xfId="6515" xr:uid="{00000000-0005-0000-0000-0000950D0000}"/>
    <cellStyle name="40% - Accent5 2 6 5 2 2 2" xfId="17530" xr:uid="{00000000-0005-0000-0000-0000960D0000}"/>
    <cellStyle name="40% - Accent5 2 6 5 2 3" xfId="15538" xr:uid="{00000000-0005-0000-0000-0000970D0000}"/>
    <cellStyle name="40% - Accent5 2 6 5 3" xfId="6516" xr:uid="{00000000-0005-0000-0000-0000980D0000}"/>
    <cellStyle name="40% - Accent5 2 6 5 3 2" xfId="17531" xr:uid="{00000000-0005-0000-0000-0000990D0000}"/>
    <cellStyle name="40% - Accent5 2 6 5 4" xfId="12790" xr:uid="{00000000-0005-0000-0000-00009A0D0000}"/>
    <cellStyle name="40% - Accent5 2 6 6" xfId="2100" xr:uid="{00000000-0005-0000-0000-00009B0D0000}"/>
    <cellStyle name="40% - Accent5 2 6 6 2" xfId="4849" xr:uid="{00000000-0005-0000-0000-00009C0D0000}"/>
    <cellStyle name="40% - Accent5 2 6 6 2 2" xfId="6517" xr:uid="{00000000-0005-0000-0000-00009D0D0000}"/>
    <cellStyle name="40% - Accent5 2 6 6 2 2 2" xfId="17532" xr:uid="{00000000-0005-0000-0000-00009E0D0000}"/>
    <cellStyle name="40% - Accent5 2 6 6 2 3" xfId="15864" xr:uid="{00000000-0005-0000-0000-00009F0D0000}"/>
    <cellStyle name="40% - Accent5 2 6 6 3" xfId="6518" xr:uid="{00000000-0005-0000-0000-0000A00D0000}"/>
    <cellStyle name="40% - Accent5 2 6 6 3 2" xfId="17533" xr:uid="{00000000-0005-0000-0000-0000A10D0000}"/>
    <cellStyle name="40% - Accent5 2 6 6 4" xfId="13116" xr:uid="{00000000-0005-0000-0000-0000A20D0000}"/>
    <cellStyle name="40% - Accent5 2 6 7" xfId="2404" xr:uid="{00000000-0005-0000-0000-0000A30D0000}"/>
    <cellStyle name="40% - Accent5 2 6 7 2" xfId="5152" xr:uid="{00000000-0005-0000-0000-0000A40D0000}"/>
    <cellStyle name="40% - Accent5 2 6 7 2 2" xfId="6519" xr:uid="{00000000-0005-0000-0000-0000A50D0000}"/>
    <cellStyle name="40% - Accent5 2 6 7 2 2 2" xfId="17534" xr:uid="{00000000-0005-0000-0000-0000A60D0000}"/>
    <cellStyle name="40% - Accent5 2 6 7 2 3" xfId="16167" xr:uid="{00000000-0005-0000-0000-0000A70D0000}"/>
    <cellStyle name="40% - Accent5 2 6 7 3" xfId="6520" xr:uid="{00000000-0005-0000-0000-0000A80D0000}"/>
    <cellStyle name="40% - Accent5 2 6 7 3 2" xfId="17535" xr:uid="{00000000-0005-0000-0000-0000A90D0000}"/>
    <cellStyle name="40% - Accent5 2 6 7 4" xfId="13419" xr:uid="{00000000-0005-0000-0000-0000AA0D0000}"/>
    <cellStyle name="40% - Accent5 2 6 8" xfId="3058" xr:uid="{00000000-0005-0000-0000-0000AB0D0000}"/>
    <cellStyle name="40% - Accent5 2 6 8 2" xfId="6521" xr:uid="{00000000-0005-0000-0000-0000AC0D0000}"/>
    <cellStyle name="40% - Accent5 2 6 8 2 2" xfId="17536" xr:uid="{00000000-0005-0000-0000-0000AD0D0000}"/>
    <cellStyle name="40% - Accent5 2 6 8 3" xfId="14073" xr:uid="{00000000-0005-0000-0000-0000AE0D0000}"/>
    <cellStyle name="40% - Accent5 2 6 9" xfId="6522" xr:uid="{00000000-0005-0000-0000-0000AF0D0000}"/>
    <cellStyle name="40% - Accent5 2 6 9 2" xfId="17537" xr:uid="{00000000-0005-0000-0000-0000B00D0000}"/>
    <cellStyle name="40% - Accent5 2 7" xfId="450" xr:uid="{00000000-0005-0000-0000-0000B10D0000}"/>
    <cellStyle name="40% - Accent5 2 7 2" xfId="1036" xr:uid="{00000000-0005-0000-0000-0000B20D0000}"/>
    <cellStyle name="40% - Accent5 2 7 2 2" xfId="3792" xr:uid="{00000000-0005-0000-0000-0000B30D0000}"/>
    <cellStyle name="40% - Accent5 2 7 2 2 2" xfId="6523" xr:uid="{00000000-0005-0000-0000-0000B40D0000}"/>
    <cellStyle name="40% - Accent5 2 7 2 2 2 2" xfId="17538" xr:uid="{00000000-0005-0000-0000-0000B50D0000}"/>
    <cellStyle name="40% - Accent5 2 7 2 2 3" xfId="14807" xr:uid="{00000000-0005-0000-0000-0000B60D0000}"/>
    <cellStyle name="40% - Accent5 2 7 2 3" xfId="6524" xr:uid="{00000000-0005-0000-0000-0000B70D0000}"/>
    <cellStyle name="40% - Accent5 2 7 2 3 2" xfId="17539" xr:uid="{00000000-0005-0000-0000-0000B80D0000}"/>
    <cellStyle name="40% - Accent5 2 7 2 4" xfId="12059" xr:uid="{00000000-0005-0000-0000-0000B90D0000}"/>
    <cellStyle name="40% - Accent5 2 7 3" xfId="2552" xr:uid="{00000000-0005-0000-0000-0000BA0D0000}"/>
    <cellStyle name="40% - Accent5 2 7 3 2" xfId="5300" xr:uid="{00000000-0005-0000-0000-0000BB0D0000}"/>
    <cellStyle name="40% - Accent5 2 7 3 2 2" xfId="6525" xr:uid="{00000000-0005-0000-0000-0000BC0D0000}"/>
    <cellStyle name="40% - Accent5 2 7 3 2 2 2" xfId="17540" xr:uid="{00000000-0005-0000-0000-0000BD0D0000}"/>
    <cellStyle name="40% - Accent5 2 7 3 2 3" xfId="16315" xr:uid="{00000000-0005-0000-0000-0000BE0D0000}"/>
    <cellStyle name="40% - Accent5 2 7 3 3" xfId="6526" xr:uid="{00000000-0005-0000-0000-0000BF0D0000}"/>
    <cellStyle name="40% - Accent5 2 7 3 3 2" xfId="17541" xr:uid="{00000000-0005-0000-0000-0000C00D0000}"/>
    <cellStyle name="40% - Accent5 2 7 3 4" xfId="13567" xr:uid="{00000000-0005-0000-0000-0000C10D0000}"/>
    <cellStyle name="40% - Accent5 2 7 4" xfId="3209" xr:uid="{00000000-0005-0000-0000-0000C20D0000}"/>
    <cellStyle name="40% - Accent5 2 7 4 2" xfId="6527" xr:uid="{00000000-0005-0000-0000-0000C30D0000}"/>
    <cellStyle name="40% - Accent5 2 7 4 2 2" xfId="17542" xr:uid="{00000000-0005-0000-0000-0000C40D0000}"/>
    <cellStyle name="40% - Accent5 2 7 4 3" xfId="14224" xr:uid="{00000000-0005-0000-0000-0000C50D0000}"/>
    <cellStyle name="40% - Accent5 2 7 5" xfId="6528" xr:uid="{00000000-0005-0000-0000-0000C60D0000}"/>
    <cellStyle name="40% - Accent5 2 7 5 2" xfId="17543" xr:uid="{00000000-0005-0000-0000-0000C70D0000}"/>
    <cellStyle name="40% - Accent5 2 7 6" xfId="11476" xr:uid="{00000000-0005-0000-0000-0000C80D0000}"/>
    <cellStyle name="40% - Accent5 2 8" xfId="742" xr:uid="{00000000-0005-0000-0000-0000C90D0000}"/>
    <cellStyle name="40% - Accent5 2 8 2" xfId="2260" xr:uid="{00000000-0005-0000-0000-0000CA0D0000}"/>
    <cellStyle name="40% - Accent5 2 8 2 2" xfId="5009" xr:uid="{00000000-0005-0000-0000-0000CB0D0000}"/>
    <cellStyle name="40% - Accent5 2 8 2 2 2" xfId="6529" xr:uid="{00000000-0005-0000-0000-0000CC0D0000}"/>
    <cellStyle name="40% - Accent5 2 8 2 2 2 2" xfId="17544" xr:uid="{00000000-0005-0000-0000-0000CD0D0000}"/>
    <cellStyle name="40% - Accent5 2 8 2 2 3" xfId="16024" xr:uid="{00000000-0005-0000-0000-0000CE0D0000}"/>
    <cellStyle name="40% - Accent5 2 8 2 3" xfId="6530" xr:uid="{00000000-0005-0000-0000-0000CF0D0000}"/>
    <cellStyle name="40% - Accent5 2 8 2 3 2" xfId="17545" xr:uid="{00000000-0005-0000-0000-0000D00D0000}"/>
    <cellStyle name="40% - Accent5 2 8 2 4" xfId="13276" xr:uid="{00000000-0005-0000-0000-0000D10D0000}"/>
    <cellStyle name="40% - Accent5 2 8 3" xfId="3498" xr:uid="{00000000-0005-0000-0000-0000D20D0000}"/>
    <cellStyle name="40% - Accent5 2 8 3 2" xfId="6531" xr:uid="{00000000-0005-0000-0000-0000D30D0000}"/>
    <cellStyle name="40% - Accent5 2 8 3 2 2" xfId="17546" xr:uid="{00000000-0005-0000-0000-0000D40D0000}"/>
    <cellStyle name="40% - Accent5 2 8 3 3" xfId="14513" xr:uid="{00000000-0005-0000-0000-0000D50D0000}"/>
    <cellStyle name="40% - Accent5 2 8 4" xfId="6532" xr:uid="{00000000-0005-0000-0000-0000D60D0000}"/>
    <cellStyle name="40% - Accent5 2 8 4 2" xfId="17547" xr:uid="{00000000-0005-0000-0000-0000D70D0000}"/>
    <cellStyle name="40% - Accent5 2 8 5" xfId="11765" xr:uid="{00000000-0005-0000-0000-0000D80D0000}"/>
    <cellStyle name="40% - Accent5 2 9" xfId="1331" xr:uid="{00000000-0005-0000-0000-0000D90D0000}"/>
    <cellStyle name="40% - Accent5 2 9 2" xfId="4087" xr:uid="{00000000-0005-0000-0000-0000DA0D0000}"/>
    <cellStyle name="40% - Accent5 2 9 2 2" xfId="6533" xr:uid="{00000000-0005-0000-0000-0000DB0D0000}"/>
    <cellStyle name="40% - Accent5 2 9 2 2 2" xfId="17548" xr:uid="{00000000-0005-0000-0000-0000DC0D0000}"/>
    <cellStyle name="40% - Accent5 2 9 2 3" xfId="15102" xr:uid="{00000000-0005-0000-0000-0000DD0D0000}"/>
    <cellStyle name="40% - Accent5 2 9 3" xfId="6534" xr:uid="{00000000-0005-0000-0000-0000DE0D0000}"/>
    <cellStyle name="40% - Accent5 2 9 3 2" xfId="17549" xr:uid="{00000000-0005-0000-0000-0000DF0D0000}"/>
    <cellStyle name="40% - Accent5 2 9 4" xfId="12354" xr:uid="{00000000-0005-0000-0000-0000E00D0000}"/>
    <cellStyle name="40% - Accent5 20" xfId="2957" xr:uid="{00000000-0005-0000-0000-0000E10D0000}"/>
    <cellStyle name="40% - Accent5 20 2" xfId="6535" xr:uid="{00000000-0005-0000-0000-0000E20D0000}"/>
    <cellStyle name="40% - Accent5 20 2 2" xfId="17550" xr:uid="{00000000-0005-0000-0000-0000E30D0000}"/>
    <cellStyle name="40% - Accent5 20 3" xfId="13972" xr:uid="{00000000-0005-0000-0000-0000E40D0000}"/>
    <cellStyle name="40% - Accent5 21" xfId="5644" xr:uid="{00000000-0005-0000-0000-0000E50D0000}"/>
    <cellStyle name="40% - Accent5 21 2" xfId="6536" xr:uid="{00000000-0005-0000-0000-0000E60D0000}"/>
    <cellStyle name="40% - Accent5 21 2 2" xfId="17551" xr:uid="{00000000-0005-0000-0000-0000E70D0000}"/>
    <cellStyle name="40% - Accent5 21 3" xfId="16659" xr:uid="{00000000-0005-0000-0000-0000E80D0000}"/>
    <cellStyle name="40% - Accent5 3" xfId="274" xr:uid="{00000000-0005-0000-0000-0000E90D0000}"/>
    <cellStyle name="40% - Accent5 3 10" xfId="11306" xr:uid="{00000000-0005-0000-0000-0000EA0D0000}"/>
    <cellStyle name="40% - Accent5 3 2" xfId="577" xr:uid="{00000000-0005-0000-0000-0000EB0D0000}"/>
    <cellStyle name="40% - Accent5 3 2 2" xfId="1160" xr:uid="{00000000-0005-0000-0000-0000EC0D0000}"/>
    <cellStyle name="40% - Accent5 3 2 2 2" xfId="3916" xr:uid="{00000000-0005-0000-0000-0000ED0D0000}"/>
    <cellStyle name="40% - Accent5 3 2 2 2 2" xfId="6537" xr:uid="{00000000-0005-0000-0000-0000EE0D0000}"/>
    <cellStyle name="40% - Accent5 3 2 2 2 2 2" xfId="17552" xr:uid="{00000000-0005-0000-0000-0000EF0D0000}"/>
    <cellStyle name="40% - Accent5 3 2 2 2 3" xfId="14931" xr:uid="{00000000-0005-0000-0000-0000F00D0000}"/>
    <cellStyle name="40% - Accent5 3 2 2 3" xfId="6538" xr:uid="{00000000-0005-0000-0000-0000F10D0000}"/>
    <cellStyle name="40% - Accent5 3 2 2 3 2" xfId="17553" xr:uid="{00000000-0005-0000-0000-0000F20D0000}"/>
    <cellStyle name="40% - Accent5 3 2 2 4" xfId="12183" xr:uid="{00000000-0005-0000-0000-0000F30D0000}"/>
    <cellStyle name="40% - Accent5 3 2 3" xfId="2674" xr:uid="{00000000-0005-0000-0000-0000F40D0000}"/>
    <cellStyle name="40% - Accent5 3 2 3 2" xfId="5422" xr:uid="{00000000-0005-0000-0000-0000F50D0000}"/>
    <cellStyle name="40% - Accent5 3 2 3 2 2" xfId="6539" xr:uid="{00000000-0005-0000-0000-0000F60D0000}"/>
    <cellStyle name="40% - Accent5 3 2 3 2 2 2" xfId="17554" xr:uid="{00000000-0005-0000-0000-0000F70D0000}"/>
    <cellStyle name="40% - Accent5 3 2 3 2 3" xfId="16437" xr:uid="{00000000-0005-0000-0000-0000F80D0000}"/>
    <cellStyle name="40% - Accent5 3 2 3 3" xfId="6540" xr:uid="{00000000-0005-0000-0000-0000F90D0000}"/>
    <cellStyle name="40% - Accent5 3 2 3 3 2" xfId="17555" xr:uid="{00000000-0005-0000-0000-0000FA0D0000}"/>
    <cellStyle name="40% - Accent5 3 2 3 4" xfId="13689" xr:uid="{00000000-0005-0000-0000-0000FB0D0000}"/>
    <cellStyle name="40% - Accent5 3 2 4" xfId="3333" xr:uid="{00000000-0005-0000-0000-0000FC0D0000}"/>
    <cellStyle name="40% - Accent5 3 2 4 2" xfId="6541" xr:uid="{00000000-0005-0000-0000-0000FD0D0000}"/>
    <cellStyle name="40% - Accent5 3 2 4 2 2" xfId="17556" xr:uid="{00000000-0005-0000-0000-0000FE0D0000}"/>
    <cellStyle name="40% - Accent5 3 2 4 3" xfId="14348" xr:uid="{00000000-0005-0000-0000-0000FF0D0000}"/>
    <cellStyle name="40% - Accent5 3 2 5" xfId="6542" xr:uid="{00000000-0005-0000-0000-0000000E0000}"/>
    <cellStyle name="40% - Accent5 3 2 5 2" xfId="17557" xr:uid="{00000000-0005-0000-0000-0000010E0000}"/>
    <cellStyle name="40% - Accent5 3 2 6" xfId="11600" xr:uid="{00000000-0005-0000-0000-0000020E0000}"/>
    <cellStyle name="40% - Accent5 3 3" xfId="866" xr:uid="{00000000-0005-0000-0000-0000030E0000}"/>
    <cellStyle name="40% - Accent5 3 3 2" xfId="2385" xr:uid="{00000000-0005-0000-0000-0000040E0000}"/>
    <cellStyle name="40% - Accent5 3 3 2 2" xfId="5133" xr:uid="{00000000-0005-0000-0000-0000050E0000}"/>
    <cellStyle name="40% - Accent5 3 3 2 2 2" xfId="6543" xr:uid="{00000000-0005-0000-0000-0000060E0000}"/>
    <cellStyle name="40% - Accent5 3 3 2 2 2 2" xfId="17558" xr:uid="{00000000-0005-0000-0000-0000070E0000}"/>
    <cellStyle name="40% - Accent5 3 3 2 2 3" xfId="16148" xr:uid="{00000000-0005-0000-0000-0000080E0000}"/>
    <cellStyle name="40% - Accent5 3 3 2 3" xfId="6544" xr:uid="{00000000-0005-0000-0000-0000090E0000}"/>
    <cellStyle name="40% - Accent5 3 3 2 3 2" xfId="17559" xr:uid="{00000000-0005-0000-0000-00000A0E0000}"/>
    <cellStyle name="40% - Accent5 3 3 2 4" xfId="13400" xr:uid="{00000000-0005-0000-0000-00000B0E0000}"/>
    <cellStyle name="40% - Accent5 3 3 3" xfId="3622" xr:uid="{00000000-0005-0000-0000-00000C0E0000}"/>
    <cellStyle name="40% - Accent5 3 3 3 2" xfId="6545" xr:uid="{00000000-0005-0000-0000-00000D0E0000}"/>
    <cellStyle name="40% - Accent5 3 3 3 2 2" xfId="17560" xr:uid="{00000000-0005-0000-0000-00000E0E0000}"/>
    <cellStyle name="40% - Accent5 3 3 3 3" xfId="14637" xr:uid="{00000000-0005-0000-0000-00000F0E0000}"/>
    <cellStyle name="40% - Accent5 3 3 4" xfId="6546" xr:uid="{00000000-0005-0000-0000-0000100E0000}"/>
    <cellStyle name="40% - Accent5 3 3 4 2" xfId="17561" xr:uid="{00000000-0005-0000-0000-0000110E0000}"/>
    <cellStyle name="40% - Accent5 3 3 5" xfId="11889" xr:uid="{00000000-0005-0000-0000-0000120E0000}"/>
    <cellStyle name="40% - Accent5 3 4" xfId="1456" xr:uid="{00000000-0005-0000-0000-0000130E0000}"/>
    <cellStyle name="40% - Accent5 3 4 2" xfId="4211" xr:uid="{00000000-0005-0000-0000-0000140E0000}"/>
    <cellStyle name="40% - Accent5 3 4 2 2" xfId="6547" xr:uid="{00000000-0005-0000-0000-0000150E0000}"/>
    <cellStyle name="40% - Accent5 3 4 2 2 2" xfId="17562" xr:uid="{00000000-0005-0000-0000-0000160E0000}"/>
    <cellStyle name="40% - Accent5 3 4 2 3" xfId="15226" xr:uid="{00000000-0005-0000-0000-0000170E0000}"/>
    <cellStyle name="40% - Accent5 3 4 3" xfId="6548" xr:uid="{00000000-0005-0000-0000-0000180E0000}"/>
    <cellStyle name="40% - Accent5 3 4 3 2" xfId="17563" xr:uid="{00000000-0005-0000-0000-0000190E0000}"/>
    <cellStyle name="40% - Accent5 3 4 4" xfId="12478" xr:uid="{00000000-0005-0000-0000-00001A0E0000}"/>
    <cellStyle name="40% - Accent5 3 5" xfId="1749" xr:uid="{00000000-0005-0000-0000-00001B0E0000}"/>
    <cellStyle name="40% - Accent5 3 5 2" xfId="4504" xr:uid="{00000000-0005-0000-0000-00001C0E0000}"/>
    <cellStyle name="40% - Accent5 3 5 2 2" xfId="6549" xr:uid="{00000000-0005-0000-0000-00001D0E0000}"/>
    <cellStyle name="40% - Accent5 3 5 2 2 2" xfId="17564" xr:uid="{00000000-0005-0000-0000-00001E0E0000}"/>
    <cellStyle name="40% - Accent5 3 5 2 3" xfId="15519" xr:uid="{00000000-0005-0000-0000-00001F0E0000}"/>
    <cellStyle name="40% - Accent5 3 5 3" xfId="6550" xr:uid="{00000000-0005-0000-0000-0000200E0000}"/>
    <cellStyle name="40% - Accent5 3 5 3 2" xfId="17565" xr:uid="{00000000-0005-0000-0000-0000210E0000}"/>
    <cellStyle name="40% - Accent5 3 5 4" xfId="12771" xr:uid="{00000000-0005-0000-0000-0000220E0000}"/>
    <cellStyle name="40% - Accent5 3 6" xfId="2081" xr:uid="{00000000-0005-0000-0000-0000230E0000}"/>
    <cellStyle name="40% - Accent5 3 6 2" xfId="4830" xr:uid="{00000000-0005-0000-0000-0000240E0000}"/>
    <cellStyle name="40% - Accent5 3 6 2 2" xfId="6551" xr:uid="{00000000-0005-0000-0000-0000250E0000}"/>
    <cellStyle name="40% - Accent5 3 6 2 2 2" xfId="17566" xr:uid="{00000000-0005-0000-0000-0000260E0000}"/>
    <cellStyle name="40% - Accent5 3 6 2 3" xfId="15845" xr:uid="{00000000-0005-0000-0000-0000270E0000}"/>
    <cellStyle name="40% - Accent5 3 6 3" xfId="6552" xr:uid="{00000000-0005-0000-0000-0000280E0000}"/>
    <cellStyle name="40% - Accent5 3 6 3 2" xfId="17567" xr:uid="{00000000-0005-0000-0000-0000290E0000}"/>
    <cellStyle name="40% - Accent5 3 6 4" xfId="13097" xr:uid="{00000000-0005-0000-0000-00002A0E0000}"/>
    <cellStyle name="40% - Accent5 3 7" xfId="2238" xr:uid="{00000000-0005-0000-0000-00002B0E0000}"/>
    <cellStyle name="40% - Accent5 3 7 2" xfId="4987" xr:uid="{00000000-0005-0000-0000-00002C0E0000}"/>
    <cellStyle name="40% - Accent5 3 7 2 2" xfId="6553" xr:uid="{00000000-0005-0000-0000-00002D0E0000}"/>
    <cellStyle name="40% - Accent5 3 7 2 2 2" xfId="17568" xr:uid="{00000000-0005-0000-0000-00002E0E0000}"/>
    <cellStyle name="40% - Accent5 3 7 2 3" xfId="16002" xr:uid="{00000000-0005-0000-0000-00002F0E0000}"/>
    <cellStyle name="40% - Accent5 3 7 3" xfId="6554" xr:uid="{00000000-0005-0000-0000-0000300E0000}"/>
    <cellStyle name="40% - Accent5 3 7 3 2" xfId="17569" xr:uid="{00000000-0005-0000-0000-0000310E0000}"/>
    <cellStyle name="40% - Accent5 3 7 4" xfId="13254" xr:uid="{00000000-0005-0000-0000-0000320E0000}"/>
    <cellStyle name="40% - Accent5 3 8" xfId="3039" xr:uid="{00000000-0005-0000-0000-0000330E0000}"/>
    <cellStyle name="40% - Accent5 3 8 2" xfId="6555" xr:uid="{00000000-0005-0000-0000-0000340E0000}"/>
    <cellStyle name="40% - Accent5 3 8 2 2" xfId="17570" xr:uid="{00000000-0005-0000-0000-0000350E0000}"/>
    <cellStyle name="40% - Accent5 3 8 3" xfId="14054" xr:uid="{00000000-0005-0000-0000-0000360E0000}"/>
    <cellStyle name="40% - Accent5 3 9" xfId="6556" xr:uid="{00000000-0005-0000-0000-0000370E0000}"/>
    <cellStyle name="40% - Accent5 3 9 2" xfId="17571" xr:uid="{00000000-0005-0000-0000-0000380E0000}"/>
    <cellStyle name="40% - Accent5 4" xfId="287" xr:uid="{00000000-0005-0000-0000-0000390E0000}"/>
    <cellStyle name="40% - Accent5 4 10" xfId="11319" xr:uid="{00000000-0005-0000-0000-00003A0E0000}"/>
    <cellStyle name="40% - Accent5 4 2" xfId="590" xr:uid="{00000000-0005-0000-0000-00003B0E0000}"/>
    <cellStyle name="40% - Accent5 4 2 2" xfId="1173" xr:uid="{00000000-0005-0000-0000-00003C0E0000}"/>
    <cellStyle name="40% - Accent5 4 2 2 2" xfId="3929" xr:uid="{00000000-0005-0000-0000-00003D0E0000}"/>
    <cellStyle name="40% - Accent5 4 2 2 2 2" xfId="6557" xr:uid="{00000000-0005-0000-0000-00003E0E0000}"/>
    <cellStyle name="40% - Accent5 4 2 2 2 2 2" xfId="17572" xr:uid="{00000000-0005-0000-0000-00003F0E0000}"/>
    <cellStyle name="40% - Accent5 4 2 2 2 3" xfId="14944" xr:uid="{00000000-0005-0000-0000-0000400E0000}"/>
    <cellStyle name="40% - Accent5 4 2 2 3" xfId="6558" xr:uid="{00000000-0005-0000-0000-0000410E0000}"/>
    <cellStyle name="40% - Accent5 4 2 2 3 2" xfId="17573" xr:uid="{00000000-0005-0000-0000-0000420E0000}"/>
    <cellStyle name="40% - Accent5 4 2 2 4" xfId="12196" xr:uid="{00000000-0005-0000-0000-0000430E0000}"/>
    <cellStyle name="40% - Accent5 4 2 3" xfId="2687" xr:uid="{00000000-0005-0000-0000-0000440E0000}"/>
    <cellStyle name="40% - Accent5 4 2 3 2" xfId="5435" xr:uid="{00000000-0005-0000-0000-0000450E0000}"/>
    <cellStyle name="40% - Accent5 4 2 3 2 2" xfId="6559" xr:uid="{00000000-0005-0000-0000-0000460E0000}"/>
    <cellStyle name="40% - Accent5 4 2 3 2 2 2" xfId="17574" xr:uid="{00000000-0005-0000-0000-0000470E0000}"/>
    <cellStyle name="40% - Accent5 4 2 3 2 3" xfId="16450" xr:uid="{00000000-0005-0000-0000-0000480E0000}"/>
    <cellStyle name="40% - Accent5 4 2 3 3" xfId="6560" xr:uid="{00000000-0005-0000-0000-0000490E0000}"/>
    <cellStyle name="40% - Accent5 4 2 3 3 2" xfId="17575" xr:uid="{00000000-0005-0000-0000-00004A0E0000}"/>
    <cellStyle name="40% - Accent5 4 2 3 4" xfId="13702" xr:uid="{00000000-0005-0000-0000-00004B0E0000}"/>
    <cellStyle name="40% - Accent5 4 2 4" xfId="3346" xr:uid="{00000000-0005-0000-0000-00004C0E0000}"/>
    <cellStyle name="40% - Accent5 4 2 4 2" xfId="6561" xr:uid="{00000000-0005-0000-0000-00004D0E0000}"/>
    <cellStyle name="40% - Accent5 4 2 4 2 2" xfId="17576" xr:uid="{00000000-0005-0000-0000-00004E0E0000}"/>
    <cellStyle name="40% - Accent5 4 2 4 3" xfId="14361" xr:uid="{00000000-0005-0000-0000-00004F0E0000}"/>
    <cellStyle name="40% - Accent5 4 2 5" xfId="6562" xr:uid="{00000000-0005-0000-0000-0000500E0000}"/>
    <cellStyle name="40% - Accent5 4 2 5 2" xfId="17577" xr:uid="{00000000-0005-0000-0000-0000510E0000}"/>
    <cellStyle name="40% - Accent5 4 2 6" xfId="11613" xr:uid="{00000000-0005-0000-0000-0000520E0000}"/>
    <cellStyle name="40% - Accent5 4 3" xfId="879" xr:uid="{00000000-0005-0000-0000-0000530E0000}"/>
    <cellStyle name="40% - Accent5 4 3 2" xfId="3635" xr:uid="{00000000-0005-0000-0000-0000540E0000}"/>
    <cellStyle name="40% - Accent5 4 3 2 2" xfId="6563" xr:uid="{00000000-0005-0000-0000-0000550E0000}"/>
    <cellStyle name="40% - Accent5 4 3 2 2 2" xfId="17578" xr:uid="{00000000-0005-0000-0000-0000560E0000}"/>
    <cellStyle name="40% - Accent5 4 3 2 3" xfId="14650" xr:uid="{00000000-0005-0000-0000-0000570E0000}"/>
    <cellStyle name="40% - Accent5 4 3 3" xfId="6564" xr:uid="{00000000-0005-0000-0000-0000580E0000}"/>
    <cellStyle name="40% - Accent5 4 3 3 2" xfId="17579" xr:uid="{00000000-0005-0000-0000-0000590E0000}"/>
    <cellStyle name="40% - Accent5 4 3 4" xfId="11902" xr:uid="{00000000-0005-0000-0000-00005A0E0000}"/>
    <cellStyle name="40% - Accent5 4 4" xfId="1469" xr:uid="{00000000-0005-0000-0000-00005B0E0000}"/>
    <cellStyle name="40% - Accent5 4 4 2" xfId="4224" xr:uid="{00000000-0005-0000-0000-00005C0E0000}"/>
    <cellStyle name="40% - Accent5 4 4 2 2" xfId="6565" xr:uid="{00000000-0005-0000-0000-00005D0E0000}"/>
    <cellStyle name="40% - Accent5 4 4 2 2 2" xfId="17580" xr:uid="{00000000-0005-0000-0000-00005E0E0000}"/>
    <cellStyle name="40% - Accent5 4 4 2 3" xfId="15239" xr:uid="{00000000-0005-0000-0000-00005F0E0000}"/>
    <cellStyle name="40% - Accent5 4 4 3" xfId="6566" xr:uid="{00000000-0005-0000-0000-0000600E0000}"/>
    <cellStyle name="40% - Accent5 4 4 3 2" xfId="17581" xr:uid="{00000000-0005-0000-0000-0000610E0000}"/>
    <cellStyle name="40% - Accent5 4 4 4" xfId="12491" xr:uid="{00000000-0005-0000-0000-0000620E0000}"/>
    <cellStyle name="40% - Accent5 4 5" xfId="1762" xr:uid="{00000000-0005-0000-0000-0000630E0000}"/>
    <cellStyle name="40% - Accent5 4 5 2" xfId="4517" xr:uid="{00000000-0005-0000-0000-0000640E0000}"/>
    <cellStyle name="40% - Accent5 4 5 2 2" xfId="6567" xr:uid="{00000000-0005-0000-0000-0000650E0000}"/>
    <cellStyle name="40% - Accent5 4 5 2 2 2" xfId="17582" xr:uid="{00000000-0005-0000-0000-0000660E0000}"/>
    <cellStyle name="40% - Accent5 4 5 2 3" xfId="15532" xr:uid="{00000000-0005-0000-0000-0000670E0000}"/>
    <cellStyle name="40% - Accent5 4 5 3" xfId="6568" xr:uid="{00000000-0005-0000-0000-0000680E0000}"/>
    <cellStyle name="40% - Accent5 4 5 3 2" xfId="17583" xr:uid="{00000000-0005-0000-0000-0000690E0000}"/>
    <cellStyle name="40% - Accent5 4 5 4" xfId="12784" xr:uid="{00000000-0005-0000-0000-00006A0E0000}"/>
    <cellStyle name="40% - Accent5 4 6" xfId="2094" xr:uid="{00000000-0005-0000-0000-00006B0E0000}"/>
    <cellStyle name="40% - Accent5 4 6 2" xfId="4843" xr:uid="{00000000-0005-0000-0000-00006C0E0000}"/>
    <cellStyle name="40% - Accent5 4 6 2 2" xfId="6569" xr:uid="{00000000-0005-0000-0000-00006D0E0000}"/>
    <cellStyle name="40% - Accent5 4 6 2 2 2" xfId="17584" xr:uid="{00000000-0005-0000-0000-00006E0E0000}"/>
    <cellStyle name="40% - Accent5 4 6 2 3" xfId="15858" xr:uid="{00000000-0005-0000-0000-00006F0E0000}"/>
    <cellStyle name="40% - Accent5 4 6 3" xfId="6570" xr:uid="{00000000-0005-0000-0000-0000700E0000}"/>
    <cellStyle name="40% - Accent5 4 6 3 2" xfId="17585" xr:uid="{00000000-0005-0000-0000-0000710E0000}"/>
    <cellStyle name="40% - Accent5 4 6 4" xfId="13110" xr:uid="{00000000-0005-0000-0000-0000720E0000}"/>
    <cellStyle name="40% - Accent5 4 7" xfId="2398" xr:uid="{00000000-0005-0000-0000-0000730E0000}"/>
    <cellStyle name="40% - Accent5 4 7 2" xfId="5146" xr:uid="{00000000-0005-0000-0000-0000740E0000}"/>
    <cellStyle name="40% - Accent5 4 7 2 2" xfId="6571" xr:uid="{00000000-0005-0000-0000-0000750E0000}"/>
    <cellStyle name="40% - Accent5 4 7 2 2 2" xfId="17586" xr:uid="{00000000-0005-0000-0000-0000760E0000}"/>
    <cellStyle name="40% - Accent5 4 7 2 3" xfId="16161" xr:uid="{00000000-0005-0000-0000-0000770E0000}"/>
    <cellStyle name="40% - Accent5 4 7 3" xfId="6572" xr:uid="{00000000-0005-0000-0000-0000780E0000}"/>
    <cellStyle name="40% - Accent5 4 7 3 2" xfId="17587" xr:uid="{00000000-0005-0000-0000-0000790E0000}"/>
    <cellStyle name="40% - Accent5 4 7 4" xfId="13413" xr:uid="{00000000-0005-0000-0000-00007A0E0000}"/>
    <cellStyle name="40% - Accent5 4 8" xfId="3052" xr:uid="{00000000-0005-0000-0000-00007B0E0000}"/>
    <cellStyle name="40% - Accent5 4 8 2" xfId="6573" xr:uid="{00000000-0005-0000-0000-00007C0E0000}"/>
    <cellStyle name="40% - Accent5 4 8 2 2" xfId="17588" xr:uid="{00000000-0005-0000-0000-00007D0E0000}"/>
    <cellStyle name="40% - Accent5 4 8 3" xfId="14067" xr:uid="{00000000-0005-0000-0000-00007E0E0000}"/>
    <cellStyle name="40% - Accent5 4 9" xfId="6574" xr:uid="{00000000-0005-0000-0000-00007F0E0000}"/>
    <cellStyle name="40% - Accent5 4 9 2" xfId="17589" xr:uid="{00000000-0005-0000-0000-0000800E0000}"/>
    <cellStyle name="40% - Accent5 5" xfId="417" xr:uid="{00000000-0005-0000-0000-0000810E0000}"/>
    <cellStyle name="40% - Accent5 5 10" xfId="11449" xr:uid="{00000000-0005-0000-0000-0000820E0000}"/>
    <cellStyle name="40% - Accent5 5 2" xfId="720" xr:uid="{00000000-0005-0000-0000-0000830E0000}"/>
    <cellStyle name="40% - Accent5 5 2 2" xfId="1303" xr:uid="{00000000-0005-0000-0000-0000840E0000}"/>
    <cellStyle name="40% - Accent5 5 2 2 2" xfId="4059" xr:uid="{00000000-0005-0000-0000-0000850E0000}"/>
    <cellStyle name="40% - Accent5 5 2 2 2 2" xfId="6575" xr:uid="{00000000-0005-0000-0000-0000860E0000}"/>
    <cellStyle name="40% - Accent5 5 2 2 2 2 2" xfId="17590" xr:uid="{00000000-0005-0000-0000-0000870E0000}"/>
    <cellStyle name="40% - Accent5 5 2 2 2 3" xfId="15074" xr:uid="{00000000-0005-0000-0000-0000880E0000}"/>
    <cellStyle name="40% - Accent5 5 2 2 3" xfId="6576" xr:uid="{00000000-0005-0000-0000-0000890E0000}"/>
    <cellStyle name="40% - Accent5 5 2 2 3 2" xfId="17591" xr:uid="{00000000-0005-0000-0000-00008A0E0000}"/>
    <cellStyle name="40% - Accent5 5 2 2 4" xfId="12326" xr:uid="{00000000-0005-0000-0000-00008B0E0000}"/>
    <cellStyle name="40% - Accent5 5 2 3" xfId="3476" xr:uid="{00000000-0005-0000-0000-00008C0E0000}"/>
    <cellStyle name="40% - Accent5 5 2 3 2" xfId="6577" xr:uid="{00000000-0005-0000-0000-00008D0E0000}"/>
    <cellStyle name="40% - Accent5 5 2 3 2 2" xfId="17592" xr:uid="{00000000-0005-0000-0000-00008E0E0000}"/>
    <cellStyle name="40% - Accent5 5 2 3 3" xfId="14491" xr:uid="{00000000-0005-0000-0000-00008F0E0000}"/>
    <cellStyle name="40% - Accent5 5 2 4" xfId="6578" xr:uid="{00000000-0005-0000-0000-0000900E0000}"/>
    <cellStyle name="40% - Accent5 5 2 4 2" xfId="17593" xr:uid="{00000000-0005-0000-0000-0000910E0000}"/>
    <cellStyle name="40% - Accent5 5 2 5" xfId="11743" xr:uid="{00000000-0005-0000-0000-0000920E0000}"/>
    <cellStyle name="40% - Accent5 5 3" xfId="1009" xr:uid="{00000000-0005-0000-0000-0000930E0000}"/>
    <cellStyle name="40% - Accent5 5 3 2" xfId="3765" xr:uid="{00000000-0005-0000-0000-0000940E0000}"/>
    <cellStyle name="40% - Accent5 5 3 2 2" xfId="6579" xr:uid="{00000000-0005-0000-0000-0000950E0000}"/>
    <cellStyle name="40% - Accent5 5 3 2 2 2" xfId="17594" xr:uid="{00000000-0005-0000-0000-0000960E0000}"/>
    <cellStyle name="40% - Accent5 5 3 2 3" xfId="14780" xr:uid="{00000000-0005-0000-0000-0000970E0000}"/>
    <cellStyle name="40% - Accent5 5 3 3" xfId="6580" xr:uid="{00000000-0005-0000-0000-0000980E0000}"/>
    <cellStyle name="40% - Accent5 5 3 3 2" xfId="17595" xr:uid="{00000000-0005-0000-0000-0000990E0000}"/>
    <cellStyle name="40% - Accent5 5 3 4" xfId="12032" xr:uid="{00000000-0005-0000-0000-00009A0E0000}"/>
    <cellStyle name="40% - Accent5 5 4" xfId="1599" xr:uid="{00000000-0005-0000-0000-00009B0E0000}"/>
    <cellStyle name="40% - Accent5 5 4 2" xfId="4354" xr:uid="{00000000-0005-0000-0000-00009C0E0000}"/>
    <cellStyle name="40% - Accent5 5 4 2 2" xfId="6581" xr:uid="{00000000-0005-0000-0000-00009D0E0000}"/>
    <cellStyle name="40% - Accent5 5 4 2 2 2" xfId="17596" xr:uid="{00000000-0005-0000-0000-00009E0E0000}"/>
    <cellStyle name="40% - Accent5 5 4 2 3" xfId="15369" xr:uid="{00000000-0005-0000-0000-00009F0E0000}"/>
    <cellStyle name="40% - Accent5 5 4 3" xfId="6582" xr:uid="{00000000-0005-0000-0000-0000A00E0000}"/>
    <cellStyle name="40% - Accent5 5 4 3 2" xfId="17597" xr:uid="{00000000-0005-0000-0000-0000A10E0000}"/>
    <cellStyle name="40% - Accent5 5 4 4" xfId="12621" xr:uid="{00000000-0005-0000-0000-0000A20E0000}"/>
    <cellStyle name="40% - Accent5 5 5" xfId="1892" xr:uid="{00000000-0005-0000-0000-0000A30E0000}"/>
    <cellStyle name="40% - Accent5 5 5 2" xfId="4647" xr:uid="{00000000-0005-0000-0000-0000A40E0000}"/>
    <cellStyle name="40% - Accent5 5 5 2 2" xfId="6583" xr:uid="{00000000-0005-0000-0000-0000A50E0000}"/>
    <cellStyle name="40% - Accent5 5 5 2 2 2" xfId="17598" xr:uid="{00000000-0005-0000-0000-0000A60E0000}"/>
    <cellStyle name="40% - Accent5 5 5 2 3" xfId="15662" xr:uid="{00000000-0005-0000-0000-0000A70E0000}"/>
    <cellStyle name="40% - Accent5 5 5 3" xfId="6584" xr:uid="{00000000-0005-0000-0000-0000A80E0000}"/>
    <cellStyle name="40% - Accent5 5 5 3 2" xfId="17599" xr:uid="{00000000-0005-0000-0000-0000A90E0000}"/>
    <cellStyle name="40% - Accent5 5 5 4" xfId="12914" xr:uid="{00000000-0005-0000-0000-0000AA0E0000}"/>
    <cellStyle name="40% - Accent5 5 6" xfId="2224" xr:uid="{00000000-0005-0000-0000-0000AB0E0000}"/>
    <cellStyle name="40% - Accent5 5 6 2" xfId="4973" xr:uid="{00000000-0005-0000-0000-0000AC0E0000}"/>
    <cellStyle name="40% - Accent5 5 6 2 2" xfId="6585" xr:uid="{00000000-0005-0000-0000-0000AD0E0000}"/>
    <cellStyle name="40% - Accent5 5 6 2 2 2" xfId="17600" xr:uid="{00000000-0005-0000-0000-0000AE0E0000}"/>
    <cellStyle name="40% - Accent5 5 6 2 3" xfId="15988" xr:uid="{00000000-0005-0000-0000-0000AF0E0000}"/>
    <cellStyle name="40% - Accent5 5 6 3" xfId="6586" xr:uid="{00000000-0005-0000-0000-0000B00E0000}"/>
    <cellStyle name="40% - Accent5 5 6 3 2" xfId="17601" xr:uid="{00000000-0005-0000-0000-0000B10E0000}"/>
    <cellStyle name="40% - Accent5 5 6 4" xfId="13240" xr:uid="{00000000-0005-0000-0000-0000B20E0000}"/>
    <cellStyle name="40% - Accent5 5 7" xfId="2528" xr:uid="{00000000-0005-0000-0000-0000B30E0000}"/>
    <cellStyle name="40% - Accent5 5 7 2" xfId="5276" xr:uid="{00000000-0005-0000-0000-0000B40E0000}"/>
    <cellStyle name="40% - Accent5 5 7 2 2" xfId="6587" xr:uid="{00000000-0005-0000-0000-0000B50E0000}"/>
    <cellStyle name="40% - Accent5 5 7 2 2 2" xfId="17602" xr:uid="{00000000-0005-0000-0000-0000B60E0000}"/>
    <cellStyle name="40% - Accent5 5 7 2 3" xfId="16291" xr:uid="{00000000-0005-0000-0000-0000B70E0000}"/>
    <cellStyle name="40% - Accent5 5 7 3" xfId="6588" xr:uid="{00000000-0005-0000-0000-0000B80E0000}"/>
    <cellStyle name="40% - Accent5 5 7 3 2" xfId="17603" xr:uid="{00000000-0005-0000-0000-0000B90E0000}"/>
    <cellStyle name="40% - Accent5 5 7 4" xfId="13543" xr:uid="{00000000-0005-0000-0000-0000BA0E0000}"/>
    <cellStyle name="40% - Accent5 5 8" xfId="3182" xr:uid="{00000000-0005-0000-0000-0000BB0E0000}"/>
    <cellStyle name="40% - Accent5 5 8 2" xfId="6589" xr:uid="{00000000-0005-0000-0000-0000BC0E0000}"/>
    <cellStyle name="40% - Accent5 5 8 2 2" xfId="17604" xr:uid="{00000000-0005-0000-0000-0000BD0E0000}"/>
    <cellStyle name="40% - Accent5 5 8 3" xfId="14197" xr:uid="{00000000-0005-0000-0000-0000BE0E0000}"/>
    <cellStyle name="40% - Accent5 5 9" xfId="6590" xr:uid="{00000000-0005-0000-0000-0000BF0E0000}"/>
    <cellStyle name="40% - Accent5 5 9 2" xfId="17605" xr:uid="{00000000-0005-0000-0000-0000C00E0000}"/>
    <cellStyle name="40% - Accent5 6" xfId="427" xr:uid="{00000000-0005-0000-0000-0000C10E0000}"/>
    <cellStyle name="40% - Accent5 6 10" xfId="11455" xr:uid="{00000000-0005-0000-0000-0000C20E0000}"/>
    <cellStyle name="40% - Accent5 6 2" xfId="444" xr:uid="{00000000-0005-0000-0000-0000C30E0000}"/>
    <cellStyle name="40% - Accent5 6 2 2" xfId="1030" xr:uid="{00000000-0005-0000-0000-0000C40E0000}"/>
    <cellStyle name="40% - Accent5 6 2 2 2" xfId="3786" xr:uid="{00000000-0005-0000-0000-0000C50E0000}"/>
    <cellStyle name="40% - Accent5 6 2 2 2 2" xfId="6591" xr:uid="{00000000-0005-0000-0000-0000C60E0000}"/>
    <cellStyle name="40% - Accent5 6 2 2 2 2 2" xfId="17606" xr:uid="{00000000-0005-0000-0000-0000C70E0000}"/>
    <cellStyle name="40% - Accent5 6 2 2 2 3" xfId="14801" xr:uid="{00000000-0005-0000-0000-0000C80E0000}"/>
    <cellStyle name="40% - Accent5 6 2 2 3" xfId="6592" xr:uid="{00000000-0005-0000-0000-0000C90E0000}"/>
    <cellStyle name="40% - Accent5 6 2 2 3 2" xfId="17607" xr:uid="{00000000-0005-0000-0000-0000CA0E0000}"/>
    <cellStyle name="40% - Accent5 6 2 2 4" xfId="12053" xr:uid="{00000000-0005-0000-0000-0000CB0E0000}"/>
    <cellStyle name="40% - Accent5 6 2 3" xfId="3203" xr:uid="{00000000-0005-0000-0000-0000CC0E0000}"/>
    <cellStyle name="40% - Accent5 6 2 3 2" xfId="6593" xr:uid="{00000000-0005-0000-0000-0000CD0E0000}"/>
    <cellStyle name="40% - Accent5 6 2 3 2 2" xfId="17608" xr:uid="{00000000-0005-0000-0000-0000CE0E0000}"/>
    <cellStyle name="40% - Accent5 6 2 3 3" xfId="14218" xr:uid="{00000000-0005-0000-0000-0000CF0E0000}"/>
    <cellStyle name="40% - Accent5 6 2 4" xfId="6594" xr:uid="{00000000-0005-0000-0000-0000D00E0000}"/>
    <cellStyle name="40% - Accent5 6 2 4 2" xfId="17609" xr:uid="{00000000-0005-0000-0000-0000D10E0000}"/>
    <cellStyle name="40% - Accent5 6 2 5" xfId="11470" xr:uid="{00000000-0005-0000-0000-0000D20E0000}"/>
    <cellStyle name="40% - Accent5 6 3" xfId="1015" xr:uid="{00000000-0005-0000-0000-0000D30E0000}"/>
    <cellStyle name="40% - Accent5 6 3 2" xfId="3771" xr:uid="{00000000-0005-0000-0000-0000D40E0000}"/>
    <cellStyle name="40% - Accent5 6 3 2 2" xfId="6595" xr:uid="{00000000-0005-0000-0000-0000D50E0000}"/>
    <cellStyle name="40% - Accent5 6 3 2 2 2" xfId="17610" xr:uid="{00000000-0005-0000-0000-0000D60E0000}"/>
    <cellStyle name="40% - Accent5 6 3 2 3" xfId="14786" xr:uid="{00000000-0005-0000-0000-0000D70E0000}"/>
    <cellStyle name="40% - Accent5 6 3 3" xfId="6596" xr:uid="{00000000-0005-0000-0000-0000D80E0000}"/>
    <cellStyle name="40% - Accent5 6 3 3 2" xfId="17611" xr:uid="{00000000-0005-0000-0000-0000D90E0000}"/>
    <cellStyle name="40% - Accent5 6 3 4" xfId="12038" xr:uid="{00000000-0005-0000-0000-0000DA0E0000}"/>
    <cellStyle name="40% - Accent5 6 4" xfId="1325" xr:uid="{00000000-0005-0000-0000-0000DB0E0000}"/>
    <cellStyle name="40% - Accent5 6 4 2" xfId="4081" xr:uid="{00000000-0005-0000-0000-0000DC0E0000}"/>
    <cellStyle name="40% - Accent5 6 4 2 2" xfId="6597" xr:uid="{00000000-0005-0000-0000-0000DD0E0000}"/>
    <cellStyle name="40% - Accent5 6 4 2 2 2" xfId="17612" xr:uid="{00000000-0005-0000-0000-0000DE0E0000}"/>
    <cellStyle name="40% - Accent5 6 4 2 3" xfId="15096" xr:uid="{00000000-0005-0000-0000-0000DF0E0000}"/>
    <cellStyle name="40% - Accent5 6 4 3" xfId="6598" xr:uid="{00000000-0005-0000-0000-0000E00E0000}"/>
    <cellStyle name="40% - Accent5 6 4 3 2" xfId="17613" xr:uid="{00000000-0005-0000-0000-0000E10E0000}"/>
    <cellStyle name="40% - Accent5 6 4 4" xfId="12348" xr:uid="{00000000-0005-0000-0000-0000E20E0000}"/>
    <cellStyle name="40% - Accent5 6 5" xfId="1619" xr:uid="{00000000-0005-0000-0000-0000E30E0000}"/>
    <cellStyle name="40% - Accent5 6 5 2" xfId="4374" xr:uid="{00000000-0005-0000-0000-0000E40E0000}"/>
    <cellStyle name="40% - Accent5 6 5 2 2" xfId="6599" xr:uid="{00000000-0005-0000-0000-0000E50E0000}"/>
    <cellStyle name="40% - Accent5 6 5 2 2 2" xfId="17614" xr:uid="{00000000-0005-0000-0000-0000E60E0000}"/>
    <cellStyle name="40% - Accent5 6 5 2 3" xfId="15389" xr:uid="{00000000-0005-0000-0000-0000E70E0000}"/>
    <cellStyle name="40% - Accent5 6 5 3" xfId="6600" xr:uid="{00000000-0005-0000-0000-0000E80E0000}"/>
    <cellStyle name="40% - Accent5 6 5 3 2" xfId="17615" xr:uid="{00000000-0005-0000-0000-0000E90E0000}"/>
    <cellStyle name="40% - Accent5 6 5 4" xfId="12641" xr:uid="{00000000-0005-0000-0000-0000EA0E0000}"/>
    <cellStyle name="40% - Accent5 6 6" xfId="1949" xr:uid="{00000000-0005-0000-0000-0000EB0E0000}"/>
    <cellStyle name="40% - Accent5 6 6 2" xfId="4700" xr:uid="{00000000-0005-0000-0000-0000EC0E0000}"/>
    <cellStyle name="40% - Accent5 6 6 2 2" xfId="6601" xr:uid="{00000000-0005-0000-0000-0000ED0E0000}"/>
    <cellStyle name="40% - Accent5 6 6 2 2 2" xfId="17616" xr:uid="{00000000-0005-0000-0000-0000EE0E0000}"/>
    <cellStyle name="40% - Accent5 6 6 2 3" xfId="15715" xr:uid="{00000000-0005-0000-0000-0000EF0E0000}"/>
    <cellStyle name="40% - Accent5 6 6 3" xfId="6602" xr:uid="{00000000-0005-0000-0000-0000F00E0000}"/>
    <cellStyle name="40% - Accent5 6 6 3 2" xfId="17617" xr:uid="{00000000-0005-0000-0000-0000F10E0000}"/>
    <cellStyle name="40% - Accent5 6 6 4" xfId="12967" xr:uid="{00000000-0005-0000-0000-0000F20E0000}"/>
    <cellStyle name="40% - Accent5 6 7" xfId="2546" xr:uid="{00000000-0005-0000-0000-0000F30E0000}"/>
    <cellStyle name="40% - Accent5 6 7 2" xfId="5294" xr:uid="{00000000-0005-0000-0000-0000F40E0000}"/>
    <cellStyle name="40% - Accent5 6 7 2 2" xfId="6603" xr:uid="{00000000-0005-0000-0000-0000F50E0000}"/>
    <cellStyle name="40% - Accent5 6 7 2 2 2" xfId="17618" xr:uid="{00000000-0005-0000-0000-0000F60E0000}"/>
    <cellStyle name="40% - Accent5 6 7 2 3" xfId="16309" xr:uid="{00000000-0005-0000-0000-0000F70E0000}"/>
    <cellStyle name="40% - Accent5 6 7 3" xfId="6604" xr:uid="{00000000-0005-0000-0000-0000F80E0000}"/>
    <cellStyle name="40% - Accent5 6 7 3 2" xfId="17619" xr:uid="{00000000-0005-0000-0000-0000F90E0000}"/>
    <cellStyle name="40% - Accent5 6 7 4" xfId="13561" xr:uid="{00000000-0005-0000-0000-0000FA0E0000}"/>
    <cellStyle name="40% - Accent5 6 8" xfId="3188" xr:uid="{00000000-0005-0000-0000-0000FB0E0000}"/>
    <cellStyle name="40% - Accent5 6 8 2" xfId="6605" xr:uid="{00000000-0005-0000-0000-0000FC0E0000}"/>
    <cellStyle name="40% - Accent5 6 8 2 2" xfId="17620" xr:uid="{00000000-0005-0000-0000-0000FD0E0000}"/>
    <cellStyle name="40% - Accent5 6 8 3" xfId="14203" xr:uid="{00000000-0005-0000-0000-0000FE0E0000}"/>
    <cellStyle name="40% - Accent5 6 9" xfId="6606" xr:uid="{00000000-0005-0000-0000-0000FF0E0000}"/>
    <cellStyle name="40% - Accent5 6 9 2" xfId="17621" xr:uid="{00000000-0005-0000-0000-0000000F0000}"/>
    <cellStyle name="40% - Accent5 7" xfId="429" xr:uid="{00000000-0005-0000-0000-0000010F0000}"/>
    <cellStyle name="40% - Accent5 7 2" xfId="1017" xr:uid="{00000000-0005-0000-0000-0000020F0000}"/>
    <cellStyle name="40% - Accent5 7 2 2" xfId="3773" xr:uid="{00000000-0005-0000-0000-0000030F0000}"/>
    <cellStyle name="40% - Accent5 7 2 2 2" xfId="6607" xr:uid="{00000000-0005-0000-0000-0000040F0000}"/>
    <cellStyle name="40% - Accent5 7 2 2 2 2" xfId="17622" xr:uid="{00000000-0005-0000-0000-0000050F0000}"/>
    <cellStyle name="40% - Accent5 7 2 2 3" xfId="14788" xr:uid="{00000000-0005-0000-0000-0000060F0000}"/>
    <cellStyle name="40% - Accent5 7 2 3" xfId="6608" xr:uid="{00000000-0005-0000-0000-0000070F0000}"/>
    <cellStyle name="40% - Accent5 7 2 3 2" xfId="17623" xr:uid="{00000000-0005-0000-0000-0000080F0000}"/>
    <cellStyle name="40% - Accent5 7 2 4" xfId="12040" xr:uid="{00000000-0005-0000-0000-0000090F0000}"/>
    <cellStyle name="40% - Accent5 7 3" xfId="2254" xr:uid="{00000000-0005-0000-0000-00000A0F0000}"/>
    <cellStyle name="40% - Accent5 7 3 2" xfId="5003" xr:uid="{00000000-0005-0000-0000-00000B0F0000}"/>
    <cellStyle name="40% - Accent5 7 3 2 2" xfId="6609" xr:uid="{00000000-0005-0000-0000-00000C0F0000}"/>
    <cellStyle name="40% - Accent5 7 3 2 2 2" xfId="17624" xr:uid="{00000000-0005-0000-0000-00000D0F0000}"/>
    <cellStyle name="40% - Accent5 7 3 2 3" xfId="16018" xr:uid="{00000000-0005-0000-0000-00000E0F0000}"/>
    <cellStyle name="40% - Accent5 7 3 3" xfId="6610" xr:uid="{00000000-0005-0000-0000-00000F0F0000}"/>
    <cellStyle name="40% - Accent5 7 3 3 2" xfId="17625" xr:uid="{00000000-0005-0000-0000-0000100F0000}"/>
    <cellStyle name="40% - Accent5 7 3 4" xfId="13270" xr:uid="{00000000-0005-0000-0000-0000110F0000}"/>
    <cellStyle name="40% - Accent5 7 4" xfId="3190" xr:uid="{00000000-0005-0000-0000-0000120F0000}"/>
    <cellStyle name="40% - Accent5 7 4 2" xfId="6611" xr:uid="{00000000-0005-0000-0000-0000130F0000}"/>
    <cellStyle name="40% - Accent5 7 4 2 2" xfId="17626" xr:uid="{00000000-0005-0000-0000-0000140F0000}"/>
    <cellStyle name="40% - Accent5 7 4 3" xfId="14205" xr:uid="{00000000-0005-0000-0000-0000150F0000}"/>
    <cellStyle name="40% - Accent5 7 5" xfId="6612" xr:uid="{00000000-0005-0000-0000-0000160F0000}"/>
    <cellStyle name="40% - Accent5 7 5 2" xfId="17627" xr:uid="{00000000-0005-0000-0000-0000170F0000}"/>
    <cellStyle name="40% - Accent5 7 6" xfId="11457" xr:uid="{00000000-0005-0000-0000-0000180F0000}"/>
    <cellStyle name="40% - Accent5 8" xfId="1309" xr:uid="{00000000-0005-0000-0000-0000190F0000}"/>
    <cellStyle name="40% - Accent5 8 2" xfId="4065" xr:uid="{00000000-0005-0000-0000-00001A0F0000}"/>
    <cellStyle name="40% - Accent5 8 2 2" xfId="6613" xr:uid="{00000000-0005-0000-0000-00001B0F0000}"/>
    <cellStyle name="40% - Accent5 8 2 2 2" xfId="17628" xr:uid="{00000000-0005-0000-0000-00001C0F0000}"/>
    <cellStyle name="40% - Accent5 8 2 3" xfId="15080" xr:uid="{00000000-0005-0000-0000-00001D0F0000}"/>
    <cellStyle name="40% - Accent5 8 3" xfId="6614" xr:uid="{00000000-0005-0000-0000-00001E0F0000}"/>
    <cellStyle name="40% - Accent5 8 3 2" xfId="17629" xr:uid="{00000000-0005-0000-0000-00001F0F0000}"/>
    <cellStyle name="40% - Accent5 8 4" xfId="12332" xr:uid="{00000000-0005-0000-0000-0000200F0000}"/>
    <cellStyle name="40% - Accent5 9" xfId="1312" xr:uid="{00000000-0005-0000-0000-0000210F0000}"/>
    <cellStyle name="40% - Accent5 9 2" xfId="4068" xr:uid="{00000000-0005-0000-0000-0000220F0000}"/>
    <cellStyle name="40% - Accent5 9 2 2" xfId="6615" xr:uid="{00000000-0005-0000-0000-0000230F0000}"/>
    <cellStyle name="40% - Accent5 9 2 2 2" xfId="17630" xr:uid="{00000000-0005-0000-0000-0000240F0000}"/>
    <cellStyle name="40% - Accent5 9 2 3" xfId="15083" xr:uid="{00000000-0005-0000-0000-0000250F0000}"/>
    <cellStyle name="40% - Accent5 9 3" xfId="6616" xr:uid="{00000000-0005-0000-0000-0000260F0000}"/>
    <cellStyle name="40% - Accent5 9 3 2" xfId="17631" xr:uid="{00000000-0005-0000-0000-0000270F0000}"/>
    <cellStyle name="40% - Accent5 9 4" xfId="12335" xr:uid="{00000000-0005-0000-0000-0000280F0000}"/>
    <cellStyle name="40% - Accent6" xfId="44" xr:uid="{00000000-0005-0000-0000-0000290F0000}"/>
    <cellStyle name="40% - Accent6 10" xfId="2829" xr:uid="{00000000-0005-0000-0000-00002A0F0000}"/>
    <cellStyle name="40% - Accent6 10 2" xfId="5577" xr:uid="{00000000-0005-0000-0000-00002B0F0000}"/>
    <cellStyle name="40% - Accent6 10 2 2" xfId="6617" xr:uid="{00000000-0005-0000-0000-00002C0F0000}"/>
    <cellStyle name="40% - Accent6 10 2 2 2" xfId="17632" xr:uid="{00000000-0005-0000-0000-00002D0F0000}"/>
    <cellStyle name="40% - Accent6 10 2 3" xfId="16592" xr:uid="{00000000-0005-0000-0000-00002E0F0000}"/>
    <cellStyle name="40% - Accent6 10 3" xfId="6618" xr:uid="{00000000-0005-0000-0000-00002F0F0000}"/>
    <cellStyle name="40% - Accent6 10 3 2" xfId="17633" xr:uid="{00000000-0005-0000-0000-0000300F0000}"/>
    <cellStyle name="40% - Accent6 10 4" xfId="13844" xr:uid="{00000000-0005-0000-0000-0000310F0000}"/>
    <cellStyle name="40% - Accent6 11" xfId="2846" xr:uid="{00000000-0005-0000-0000-0000320F0000}"/>
    <cellStyle name="40% - Accent6 11 2" xfId="5594" xr:uid="{00000000-0005-0000-0000-0000330F0000}"/>
    <cellStyle name="40% - Accent6 11 2 2" xfId="6619" xr:uid="{00000000-0005-0000-0000-0000340F0000}"/>
    <cellStyle name="40% - Accent6 11 2 2 2" xfId="17634" xr:uid="{00000000-0005-0000-0000-0000350F0000}"/>
    <cellStyle name="40% - Accent6 11 2 3" xfId="16609" xr:uid="{00000000-0005-0000-0000-0000360F0000}"/>
    <cellStyle name="40% - Accent6 11 3" xfId="6620" xr:uid="{00000000-0005-0000-0000-0000370F0000}"/>
    <cellStyle name="40% - Accent6 11 3 2" xfId="17635" xr:uid="{00000000-0005-0000-0000-0000380F0000}"/>
    <cellStyle name="40% - Accent6 11 4" xfId="13861" xr:uid="{00000000-0005-0000-0000-0000390F0000}"/>
    <cellStyle name="40% - Accent6 12" xfId="2907" xr:uid="{00000000-0005-0000-0000-00003A0F0000}"/>
    <cellStyle name="40% - Accent6 12 2" xfId="6621" xr:uid="{00000000-0005-0000-0000-00003B0F0000}"/>
    <cellStyle name="40% - Accent6 12 2 2" xfId="17636" xr:uid="{00000000-0005-0000-0000-00003C0F0000}"/>
    <cellStyle name="40% - Accent6 12 3" xfId="13922" xr:uid="{00000000-0005-0000-0000-00003D0F0000}"/>
    <cellStyle name="40% - Accent6 13" xfId="6622" xr:uid="{00000000-0005-0000-0000-00003E0F0000}"/>
    <cellStyle name="40% - Accent6 13 2" xfId="17637" xr:uid="{00000000-0005-0000-0000-00003F0F0000}"/>
    <cellStyle name="40% - Accent6 14" xfId="11176" xr:uid="{00000000-0005-0000-0000-0000400F0000}"/>
    <cellStyle name="40% - Accent6 2" xfId="284" xr:uid="{00000000-0005-0000-0000-0000410F0000}"/>
    <cellStyle name="40% - Accent6 2 10" xfId="11316" xr:uid="{00000000-0005-0000-0000-0000420F0000}"/>
    <cellStyle name="40% - Accent6 2 2" xfId="587" xr:uid="{00000000-0005-0000-0000-0000430F0000}"/>
    <cellStyle name="40% - Accent6 2 2 2" xfId="1170" xr:uid="{00000000-0005-0000-0000-0000440F0000}"/>
    <cellStyle name="40% - Accent6 2 2 2 2" xfId="3926" xr:uid="{00000000-0005-0000-0000-0000450F0000}"/>
    <cellStyle name="40% - Accent6 2 2 2 2 2" xfId="6623" xr:uid="{00000000-0005-0000-0000-0000460F0000}"/>
    <cellStyle name="40% - Accent6 2 2 2 2 2 2" xfId="17638" xr:uid="{00000000-0005-0000-0000-0000470F0000}"/>
    <cellStyle name="40% - Accent6 2 2 2 2 3" xfId="14941" xr:uid="{00000000-0005-0000-0000-0000480F0000}"/>
    <cellStyle name="40% - Accent6 2 2 2 3" xfId="6624" xr:uid="{00000000-0005-0000-0000-0000490F0000}"/>
    <cellStyle name="40% - Accent6 2 2 2 3 2" xfId="17639" xr:uid="{00000000-0005-0000-0000-00004A0F0000}"/>
    <cellStyle name="40% - Accent6 2 2 2 4" xfId="12193" xr:uid="{00000000-0005-0000-0000-00004B0F0000}"/>
    <cellStyle name="40% - Accent6 2 2 3" xfId="2684" xr:uid="{00000000-0005-0000-0000-00004C0F0000}"/>
    <cellStyle name="40% - Accent6 2 2 3 2" xfId="5432" xr:uid="{00000000-0005-0000-0000-00004D0F0000}"/>
    <cellStyle name="40% - Accent6 2 2 3 2 2" xfId="6625" xr:uid="{00000000-0005-0000-0000-00004E0F0000}"/>
    <cellStyle name="40% - Accent6 2 2 3 2 2 2" xfId="17640" xr:uid="{00000000-0005-0000-0000-00004F0F0000}"/>
    <cellStyle name="40% - Accent6 2 2 3 2 3" xfId="16447" xr:uid="{00000000-0005-0000-0000-0000500F0000}"/>
    <cellStyle name="40% - Accent6 2 2 3 3" xfId="6626" xr:uid="{00000000-0005-0000-0000-0000510F0000}"/>
    <cellStyle name="40% - Accent6 2 2 3 3 2" xfId="17641" xr:uid="{00000000-0005-0000-0000-0000520F0000}"/>
    <cellStyle name="40% - Accent6 2 2 3 4" xfId="13699" xr:uid="{00000000-0005-0000-0000-0000530F0000}"/>
    <cellStyle name="40% - Accent6 2 2 4" xfId="3343" xr:uid="{00000000-0005-0000-0000-0000540F0000}"/>
    <cellStyle name="40% - Accent6 2 2 4 2" xfId="6627" xr:uid="{00000000-0005-0000-0000-0000550F0000}"/>
    <cellStyle name="40% - Accent6 2 2 4 2 2" xfId="17642" xr:uid="{00000000-0005-0000-0000-0000560F0000}"/>
    <cellStyle name="40% - Accent6 2 2 4 3" xfId="14358" xr:uid="{00000000-0005-0000-0000-0000570F0000}"/>
    <cellStyle name="40% - Accent6 2 2 5" xfId="6628" xr:uid="{00000000-0005-0000-0000-0000580F0000}"/>
    <cellStyle name="40% - Accent6 2 2 5 2" xfId="17643" xr:uid="{00000000-0005-0000-0000-0000590F0000}"/>
    <cellStyle name="40% - Accent6 2 2 6" xfId="11610" xr:uid="{00000000-0005-0000-0000-00005A0F0000}"/>
    <cellStyle name="40% - Accent6 2 3" xfId="876" xr:uid="{00000000-0005-0000-0000-00005B0F0000}"/>
    <cellStyle name="40% - Accent6 2 3 2" xfId="3632" xr:uid="{00000000-0005-0000-0000-00005C0F0000}"/>
    <cellStyle name="40% - Accent6 2 3 2 2" xfId="6629" xr:uid="{00000000-0005-0000-0000-00005D0F0000}"/>
    <cellStyle name="40% - Accent6 2 3 2 2 2" xfId="17644" xr:uid="{00000000-0005-0000-0000-00005E0F0000}"/>
    <cellStyle name="40% - Accent6 2 3 2 3" xfId="14647" xr:uid="{00000000-0005-0000-0000-00005F0F0000}"/>
    <cellStyle name="40% - Accent6 2 3 3" xfId="6630" xr:uid="{00000000-0005-0000-0000-0000600F0000}"/>
    <cellStyle name="40% - Accent6 2 3 3 2" xfId="17645" xr:uid="{00000000-0005-0000-0000-0000610F0000}"/>
    <cellStyle name="40% - Accent6 2 3 4" xfId="11899" xr:uid="{00000000-0005-0000-0000-0000620F0000}"/>
    <cellStyle name="40% - Accent6 2 4" xfId="1466" xr:uid="{00000000-0005-0000-0000-0000630F0000}"/>
    <cellStyle name="40% - Accent6 2 4 2" xfId="4221" xr:uid="{00000000-0005-0000-0000-0000640F0000}"/>
    <cellStyle name="40% - Accent6 2 4 2 2" xfId="6631" xr:uid="{00000000-0005-0000-0000-0000650F0000}"/>
    <cellStyle name="40% - Accent6 2 4 2 2 2" xfId="17646" xr:uid="{00000000-0005-0000-0000-0000660F0000}"/>
    <cellStyle name="40% - Accent6 2 4 2 3" xfId="15236" xr:uid="{00000000-0005-0000-0000-0000670F0000}"/>
    <cellStyle name="40% - Accent6 2 4 3" xfId="6632" xr:uid="{00000000-0005-0000-0000-0000680F0000}"/>
    <cellStyle name="40% - Accent6 2 4 3 2" xfId="17647" xr:uid="{00000000-0005-0000-0000-0000690F0000}"/>
    <cellStyle name="40% - Accent6 2 4 4" xfId="12488" xr:uid="{00000000-0005-0000-0000-00006A0F0000}"/>
    <cellStyle name="40% - Accent6 2 5" xfId="1759" xr:uid="{00000000-0005-0000-0000-00006B0F0000}"/>
    <cellStyle name="40% - Accent6 2 5 2" xfId="4514" xr:uid="{00000000-0005-0000-0000-00006C0F0000}"/>
    <cellStyle name="40% - Accent6 2 5 2 2" xfId="6633" xr:uid="{00000000-0005-0000-0000-00006D0F0000}"/>
    <cellStyle name="40% - Accent6 2 5 2 2 2" xfId="17648" xr:uid="{00000000-0005-0000-0000-00006E0F0000}"/>
    <cellStyle name="40% - Accent6 2 5 2 3" xfId="15529" xr:uid="{00000000-0005-0000-0000-00006F0F0000}"/>
    <cellStyle name="40% - Accent6 2 5 3" xfId="6634" xr:uid="{00000000-0005-0000-0000-0000700F0000}"/>
    <cellStyle name="40% - Accent6 2 5 3 2" xfId="17649" xr:uid="{00000000-0005-0000-0000-0000710F0000}"/>
    <cellStyle name="40% - Accent6 2 5 4" xfId="12781" xr:uid="{00000000-0005-0000-0000-0000720F0000}"/>
    <cellStyle name="40% - Accent6 2 6" xfId="2091" xr:uid="{00000000-0005-0000-0000-0000730F0000}"/>
    <cellStyle name="40% - Accent6 2 6 2" xfId="4840" xr:uid="{00000000-0005-0000-0000-0000740F0000}"/>
    <cellStyle name="40% - Accent6 2 6 2 2" xfId="6635" xr:uid="{00000000-0005-0000-0000-0000750F0000}"/>
    <cellStyle name="40% - Accent6 2 6 2 2 2" xfId="17650" xr:uid="{00000000-0005-0000-0000-0000760F0000}"/>
    <cellStyle name="40% - Accent6 2 6 2 3" xfId="15855" xr:uid="{00000000-0005-0000-0000-0000770F0000}"/>
    <cellStyle name="40% - Accent6 2 6 3" xfId="6636" xr:uid="{00000000-0005-0000-0000-0000780F0000}"/>
    <cellStyle name="40% - Accent6 2 6 3 2" xfId="17651" xr:uid="{00000000-0005-0000-0000-0000790F0000}"/>
    <cellStyle name="40% - Accent6 2 6 4" xfId="13107" xr:uid="{00000000-0005-0000-0000-00007A0F0000}"/>
    <cellStyle name="40% - Accent6 2 7" xfId="2395" xr:uid="{00000000-0005-0000-0000-00007B0F0000}"/>
    <cellStyle name="40% - Accent6 2 7 2" xfId="5143" xr:uid="{00000000-0005-0000-0000-00007C0F0000}"/>
    <cellStyle name="40% - Accent6 2 7 2 2" xfId="6637" xr:uid="{00000000-0005-0000-0000-00007D0F0000}"/>
    <cellStyle name="40% - Accent6 2 7 2 2 2" xfId="17652" xr:uid="{00000000-0005-0000-0000-00007E0F0000}"/>
    <cellStyle name="40% - Accent6 2 7 2 3" xfId="16158" xr:uid="{00000000-0005-0000-0000-00007F0F0000}"/>
    <cellStyle name="40% - Accent6 2 7 3" xfId="6638" xr:uid="{00000000-0005-0000-0000-0000800F0000}"/>
    <cellStyle name="40% - Accent6 2 7 3 2" xfId="17653" xr:uid="{00000000-0005-0000-0000-0000810F0000}"/>
    <cellStyle name="40% - Accent6 2 7 4" xfId="13410" xr:uid="{00000000-0005-0000-0000-0000820F0000}"/>
    <cellStyle name="40% - Accent6 2 8" xfId="3049" xr:uid="{00000000-0005-0000-0000-0000830F0000}"/>
    <cellStyle name="40% - Accent6 2 8 2" xfId="6639" xr:uid="{00000000-0005-0000-0000-0000840F0000}"/>
    <cellStyle name="40% - Accent6 2 8 2 2" xfId="17654" xr:uid="{00000000-0005-0000-0000-0000850F0000}"/>
    <cellStyle name="40% - Accent6 2 8 3" xfId="14064" xr:uid="{00000000-0005-0000-0000-0000860F0000}"/>
    <cellStyle name="40% - Accent6 2 9" xfId="6640" xr:uid="{00000000-0005-0000-0000-0000870F0000}"/>
    <cellStyle name="40% - Accent6 2 9 2" xfId="17655" xr:uid="{00000000-0005-0000-0000-0000880F0000}"/>
    <cellStyle name="40% - Accent6 3" xfId="441" xr:uid="{00000000-0005-0000-0000-0000890F0000}"/>
    <cellStyle name="40% - Accent6 3 2" xfId="1027" xr:uid="{00000000-0005-0000-0000-00008A0F0000}"/>
    <cellStyle name="40% - Accent6 3 2 2" xfId="3783" xr:uid="{00000000-0005-0000-0000-00008B0F0000}"/>
    <cellStyle name="40% - Accent6 3 2 2 2" xfId="6641" xr:uid="{00000000-0005-0000-0000-00008C0F0000}"/>
    <cellStyle name="40% - Accent6 3 2 2 2 2" xfId="17656" xr:uid="{00000000-0005-0000-0000-00008D0F0000}"/>
    <cellStyle name="40% - Accent6 3 2 2 3" xfId="14798" xr:uid="{00000000-0005-0000-0000-00008E0F0000}"/>
    <cellStyle name="40% - Accent6 3 2 3" xfId="6642" xr:uid="{00000000-0005-0000-0000-00008F0F0000}"/>
    <cellStyle name="40% - Accent6 3 2 3 2" xfId="17657" xr:uid="{00000000-0005-0000-0000-0000900F0000}"/>
    <cellStyle name="40% - Accent6 3 2 4" xfId="12050" xr:uid="{00000000-0005-0000-0000-0000910F0000}"/>
    <cellStyle name="40% - Accent6 3 3" xfId="2543" xr:uid="{00000000-0005-0000-0000-0000920F0000}"/>
    <cellStyle name="40% - Accent6 3 3 2" xfId="5291" xr:uid="{00000000-0005-0000-0000-0000930F0000}"/>
    <cellStyle name="40% - Accent6 3 3 2 2" xfId="6643" xr:uid="{00000000-0005-0000-0000-0000940F0000}"/>
    <cellStyle name="40% - Accent6 3 3 2 2 2" xfId="17658" xr:uid="{00000000-0005-0000-0000-0000950F0000}"/>
    <cellStyle name="40% - Accent6 3 3 2 3" xfId="16306" xr:uid="{00000000-0005-0000-0000-0000960F0000}"/>
    <cellStyle name="40% - Accent6 3 3 3" xfId="6644" xr:uid="{00000000-0005-0000-0000-0000970F0000}"/>
    <cellStyle name="40% - Accent6 3 3 3 2" xfId="17659" xr:uid="{00000000-0005-0000-0000-0000980F0000}"/>
    <cellStyle name="40% - Accent6 3 3 4" xfId="13558" xr:uid="{00000000-0005-0000-0000-0000990F0000}"/>
    <cellStyle name="40% - Accent6 3 4" xfId="3200" xr:uid="{00000000-0005-0000-0000-00009A0F0000}"/>
    <cellStyle name="40% - Accent6 3 4 2" xfId="6645" xr:uid="{00000000-0005-0000-0000-00009B0F0000}"/>
    <cellStyle name="40% - Accent6 3 4 2 2" xfId="17660" xr:uid="{00000000-0005-0000-0000-00009C0F0000}"/>
    <cellStyle name="40% - Accent6 3 4 3" xfId="14215" xr:uid="{00000000-0005-0000-0000-00009D0F0000}"/>
    <cellStyle name="40% - Accent6 3 5" xfId="6646" xr:uid="{00000000-0005-0000-0000-00009E0F0000}"/>
    <cellStyle name="40% - Accent6 3 5 2" xfId="17661" xr:uid="{00000000-0005-0000-0000-00009F0F0000}"/>
    <cellStyle name="40% - Accent6 3 6" xfId="11467" xr:uid="{00000000-0005-0000-0000-0000A00F0000}"/>
    <cellStyle name="40% - Accent6 4" xfId="735" xr:uid="{00000000-0005-0000-0000-0000A10F0000}"/>
    <cellStyle name="40% - Accent6 4 2" xfId="3491" xr:uid="{00000000-0005-0000-0000-0000A20F0000}"/>
    <cellStyle name="40% - Accent6 4 2 2" xfId="6647" xr:uid="{00000000-0005-0000-0000-0000A30F0000}"/>
    <cellStyle name="40% - Accent6 4 2 2 2" xfId="17662" xr:uid="{00000000-0005-0000-0000-0000A40F0000}"/>
    <cellStyle name="40% - Accent6 4 2 3" xfId="14506" xr:uid="{00000000-0005-0000-0000-0000A50F0000}"/>
    <cellStyle name="40% - Accent6 4 3" xfId="6648" xr:uid="{00000000-0005-0000-0000-0000A60F0000}"/>
    <cellStyle name="40% - Accent6 4 3 2" xfId="17663" xr:uid="{00000000-0005-0000-0000-0000A70F0000}"/>
    <cellStyle name="40% - Accent6 4 4" xfId="11758" xr:uid="{00000000-0005-0000-0000-0000A80F0000}"/>
    <cellStyle name="40% - Accent6 5" xfId="1322" xr:uid="{00000000-0005-0000-0000-0000A90F0000}"/>
    <cellStyle name="40% - Accent6 5 2" xfId="4078" xr:uid="{00000000-0005-0000-0000-0000AA0F0000}"/>
    <cellStyle name="40% - Accent6 5 2 2" xfId="6649" xr:uid="{00000000-0005-0000-0000-0000AB0F0000}"/>
    <cellStyle name="40% - Accent6 5 2 2 2" xfId="17664" xr:uid="{00000000-0005-0000-0000-0000AC0F0000}"/>
    <cellStyle name="40% - Accent6 5 2 3" xfId="15093" xr:uid="{00000000-0005-0000-0000-0000AD0F0000}"/>
    <cellStyle name="40% - Accent6 5 3" xfId="6650" xr:uid="{00000000-0005-0000-0000-0000AE0F0000}"/>
    <cellStyle name="40% - Accent6 5 3 2" xfId="17665" xr:uid="{00000000-0005-0000-0000-0000AF0F0000}"/>
    <cellStyle name="40% - Accent6 5 4" xfId="12345" xr:uid="{00000000-0005-0000-0000-0000B00F0000}"/>
    <cellStyle name="40% - Accent6 6" xfId="1616" xr:uid="{00000000-0005-0000-0000-0000B10F0000}"/>
    <cellStyle name="40% - Accent6 6 2" xfId="4371" xr:uid="{00000000-0005-0000-0000-0000B20F0000}"/>
    <cellStyle name="40% - Accent6 6 2 2" xfId="6651" xr:uid="{00000000-0005-0000-0000-0000B30F0000}"/>
    <cellStyle name="40% - Accent6 6 2 2 2" xfId="17666" xr:uid="{00000000-0005-0000-0000-0000B40F0000}"/>
    <cellStyle name="40% - Accent6 6 2 3" xfId="15386" xr:uid="{00000000-0005-0000-0000-0000B50F0000}"/>
    <cellStyle name="40% - Accent6 6 3" xfId="6652" xr:uid="{00000000-0005-0000-0000-0000B60F0000}"/>
    <cellStyle name="40% - Accent6 6 3 2" xfId="17667" xr:uid="{00000000-0005-0000-0000-0000B70F0000}"/>
    <cellStyle name="40% - Accent6 6 4" xfId="12638" xr:uid="{00000000-0005-0000-0000-0000B80F0000}"/>
    <cellStyle name="40% - Accent6 7" xfId="1910" xr:uid="{00000000-0005-0000-0000-0000B90F0000}"/>
    <cellStyle name="40% - Accent6 7 2" xfId="4665" xr:uid="{00000000-0005-0000-0000-0000BA0F0000}"/>
    <cellStyle name="40% - Accent6 7 2 2" xfId="6653" xr:uid="{00000000-0005-0000-0000-0000BB0F0000}"/>
    <cellStyle name="40% - Accent6 7 2 2 2" xfId="17668" xr:uid="{00000000-0005-0000-0000-0000BC0F0000}"/>
    <cellStyle name="40% - Accent6 7 2 3" xfId="15680" xr:uid="{00000000-0005-0000-0000-0000BD0F0000}"/>
    <cellStyle name="40% - Accent6 7 3" xfId="6654" xr:uid="{00000000-0005-0000-0000-0000BE0F0000}"/>
    <cellStyle name="40% - Accent6 7 3 2" xfId="17669" xr:uid="{00000000-0005-0000-0000-0000BF0F0000}"/>
    <cellStyle name="40% - Accent6 7 4" xfId="12932" xr:uid="{00000000-0005-0000-0000-0000C00F0000}"/>
    <cellStyle name="40% - Accent6 8" xfId="1946" xr:uid="{00000000-0005-0000-0000-0000C10F0000}"/>
    <cellStyle name="40% - Accent6 8 2" xfId="4697" xr:uid="{00000000-0005-0000-0000-0000C20F0000}"/>
    <cellStyle name="40% - Accent6 8 2 2" xfId="6655" xr:uid="{00000000-0005-0000-0000-0000C30F0000}"/>
    <cellStyle name="40% - Accent6 8 2 2 2" xfId="17670" xr:uid="{00000000-0005-0000-0000-0000C40F0000}"/>
    <cellStyle name="40% - Accent6 8 2 3" xfId="15712" xr:uid="{00000000-0005-0000-0000-0000C50F0000}"/>
    <cellStyle name="40% - Accent6 8 3" xfId="6656" xr:uid="{00000000-0005-0000-0000-0000C60F0000}"/>
    <cellStyle name="40% - Accent6 8 3 2" xfId="17671" xr:uid="{00000000-0005-0000-0000-0000C70F0000}"/>
    <cellStyle name="40% - Accent6 8 4" xfId="12964" xr:uid="{00000000-0005-0000-0000-0000C80F0000}"/>
    <cellStyle name="40% - Accent6 9" xfId="2251" xr:uid="{00000000-0005-0000-0000-0000C90F0000}"/>
    <cellStyle name="40% - Accent6 9 2" xfId="5000" xr:uid="{00000000-0005-0000-0000-0000CA0F0000}"/>
    <cellStyle name="40% - Accent6 9 2 2" xfId="6657" xr:uid="{00000000-0005-0000-0000-0000CB0F0000}"/>
    <cellStyle name="40% - Accent6 9 2 2 2" xfId="17672" xr:uid="{00000000-0005-0000-0000-0000CC0F0000}"/>
    <cellStyle name="40% - Accent6 9 2 3" xfId="16015" xr:uid="{00000000-0005-0000-0000-0000CD0F0000}"/>
    <cellStyle name="40% - Accent6 9 3" xfId="6658" xr:uid="{00000000-0005-0000-0000-0000CE0F0000}"/>
    <cellStyle name="40% - Accent6 9 3 2" xfId="17673" xr:uid="{00000000-0005-0000-0000-0000CF0F0000}"/>
    <cellStyle name="40% - Accent6 9 4" xfId="13267" xr:uid="{00000000-0005-0000-0000-0000D00F0000}"/>
    <cellStyle name="60% - Accent1" xfId="5" builtinId="32" customBuiltin="1"/>
    <cellStyle name="60% - Accent1 2" xfId="250" xr:uid="{00000000-0005-0000-0000-0000D20F0000}"/>
    <cellStyle name="60% - Accent2" xfId="32" builtinId="36" customBuiltin="1"/>
    <cellStyle name="60% - Accent3" xfId="36" builtinId="40" customBuiltin="1"/>
    <cellStyle name="60% - Accent4" xfId="40" builtinId="44" customBuiltin="1"/>
    <cellStyle name="60% - Accent5" xfId="41" builtinId="48" customBuiltin="1"/>
    <cellStyle name="60% - Accent6" xfId="45" builtinId="52" customBuiltin="1"/>
    <cellStyle name="Accent1" xfId="4" builtinId="29" customBuiltin="1"/>
    <cellStyle name="Accent1 2" xfId="249" xr:uid="{00000000-0005-0000-0000-0000D90F0000}"/>
    <cellStyle name="Accent2" xfId="29" builtinId="33" customBuiltin="1"/>
    <cellStyle name="Accent3" xfId="33" builtinId="37" customBuiltin="1"/>
    <cellStyle name="Accent4" xfId="37" builtinId="41" customBuiltin="1"/>
    <cellStyle name="Accent5" xfId="2" builtinId="45"/>
    <cellStyle name="Accent5 2" xfId="51" xr:uid="{00000000-0005-0000-0000-0000DE0F0000}"/>
    <cellStyle name="Accent5 2 2" xfId="159" xr:uid="{00000000-0005-0000-0000-0000DF0F0000}"/>
    <cellStyle name="Accent5 3" xfId="216" xr:uid="{00000000-0005-0000-0000-0000E00F0000}"/>
    <cellStyle name="Accent5 3 2" xfId="1913" xr:uid="{00000000-0005-0000-0000-0000E10F0000}"/>
    <cellStyle name="Accent5 4" xfId="22175" xr:uid="{00000000-0005-0000-0000-0000E20F0000}"/>
    <cellStyle name="Accent6" xfId="42" builtinId="49" customBuiltin="1"/>
    <cellStyle name="Bad" xfId="18" builtinId="27" customBuiltin="1"/>
    <cellStyle name="Calculation" xfId="21" builtinId="22" customBuiltin="1"/>
    <cellStyle name="Check Cell" xfId="23" builtinId="23" customBuiltin="1"/>
    <cellStyle name="Comma 2" xfId="106" xr:uid="{00000000-0005-0000-0000-0000E70F0000}"/>
    <cellStyle name="Comma 2 2" xfId="59" xr:uid="{00000000-0005-0000-0000-0000E80F0000}"/>
    <cellStyle name="Comma 2 3" xfId="425" xr:uid="{00000000-0005-0000-0000-0000E90F0000}"/>
    <cellStyle name="Comma 2 4" xfId="1372" xr:uid="{00000000-0005-0000-0000-0000EA0F0000}"/>
    <cellStyle name="Comma 3" xfId="105" xr:uid="{00000000-0005-0000-0000-0000EB0F0000}"/>
    <cellStyle name="Comma 3 2" xfId="112" xr:uid="{00000000-0005-0000-0000-0000EC0F0000}"/>
    <cellStyle name="Comma 3 3" xfId="116" xr:uid="{00000000-0005-0000-0000-0000ED0F0000}"/>
    <cellStyle name="Comma 3 4" xfId="139" xr:uid="{00000000-0005-0000-0000-0000EE0F0000}"/>
    <cellStyle name="Comma 4" xfId="118" xr:uid="{00000000-0005-0000-0000-0000EF0F0000}"/>
    <cellStyle name="Comma 4 2" xfId="419" xr:uid="{00000000-0005-0000-0000-0000F00F0000}"/>
    <cellStyle name="Comma 4 2 2" xfId="722" xr:uid="{00000000-0005-0000-0000-0000F10F0000}"/>
    <cellStyle name="Comma 4 2 2 2" xfId="1305" xr:uid="{00000000-0005-0000-0000-0000F20F0000}"/>
    <cellStyle name="Comma 4 2 2 2 2" xfId="4061" xr:uid="{00000000-0005-0000-0000-0000F30F0000}"/>
    <cellStyle name="Comma 4 2 2 2 2 2" xfId="6659" xr:uid="{00000000-0005-0000-0000-0000F40F0000}"/>
    <cellStyle name="Comma 4 2 2 2 2 2 2" xfId="17674" xr:uid="{00000000-0005-0000-0000-0000F50F0000}"/>
    <cellStyle name="Comma 4 2 2 2 2 3" xfId="15076" xr:uid="{00000000-0005-0000-0000-0000F60F0000}"/>
    <cellStyle name="Comma 4 2 2 2 3" xfId="6660" xr:uid="{00000000-0005-0000-0000-0000F70F0000}"/>
    <cellStyle name="Comma 4 2 2 2 3 2" xfId="17675" xr:uid="{00000000-0005-0000-0000-0000F80F0000}"/>
    <cellStyle name="Comma 4 2 2 2 4" xfId="12328" xr:uid="{00000000-0005-0000-0000-0000F90F0000}"/>
    <cellStyle name="Comma 4 2 2 3" xfId="3478" xr:uid="{00000000-0005-0000-0000-0000FA0F0000}"/>
    <cellStyle name="Comma 4 2 2 3 2" xfId="6661" xr:uid="{00000000-0005-0000-0000-0000FB0F0000}"/>
    <cellStyle name="Comma 4 2 2 3 2 2" xfId="17676" xr:uid="{00000000-0005-0000-0000-0000FC0F0000}"/>
    <cellStyle name="Comma 4 2 2 3 3" xfId="14493" xr:uid="{00000000-0005-0000-0000-0000FD0F0000}"/>
    <cellStyle name="Comma 4 2 2 4" xfId="6662" xr:uid="{00000000-0005-0000-0000-0000FE0F0000}"/>
    <cellStyle name="Comma 4 2 2 4 2" xfId="17677" xr:uid="{00000000-0005-0000-0000-0000FF0F0000}"/>
    <cellStyle name="Comma 4 2 2 5" xfId="11745" xr:uid="{00000000-0005-0000-0000-000000100000}"/>
    <cellStyle name="Comma 4 2 3" xfId="1011" xr:uid="{00000000-0005-0000-0000-000001100000}"/>
    <cellStyle name="Comma 4 2 3 2" xfId="3767" xr:uid="{00000000-0005-0000-0000-000002100000}"/>
    <cellStyle name="Comma 4 2 3 2 2" xfId="6663" xr:uid="{00000000-0005-0000-0000-000003100000}"/>
    <cellStyle name="Comma 4 2 3 2 2 2" xfId="17678" xr:uid="{00000000-0005-0000-0000-000004100000}"/>
    <cellStyle name="Comma 4 2 3 2 3" xfId="14782" xr:uid="{00000000-0005-0000-0000-000005100000}"/>
    <cellStyle name="Comma 4 2 3 3" xfId="6664" xr:uid="{00000000-0005-0000-0000-000006100000}"/>
    <cellStyle name="Comma 4 2 3 3 2" xfId="17679" xr:uid="{00000000-0005-0000-0000-000007100000}"/>
    <cellStyle name="Comma 4 2 3 4" xfId="12034" xr:uid="{00000000-0005-0000-0000-000008100000}"/>
    <cellStyle name="Comma 4 2 4" xfId="1601" xr:uid="{00000000-0005-0000-0000-000009100000}"/>
    <cellStyle name="Comma 4 2 4 2" xfId="4356" xr:uid="{00000000-0005-0000-0000-00000A100000}"/>
    <cellStyle name="Comma 4 2 4 2 2" xfId="6665" xr:uid="{00000000-0005-0000-0000-00000B100000}"/>
    <cellStyle name="Comma 4 2 4 2 2 2" xfId="17680" xr:uid="{00000000-0005-0000-0000-00000C100000}"/>
    <cellStyle name="Comma 4 2 4 2 3" xfId="15371" xr:uid="{00000000-0005-0000-0000-00000D100000}"/>
    <cellStyle name="Comma 4 2 4 3" xfId="6666" xr:uid="{00000000-0005-0000-0000-00000E100000}"/>
    <cellStyle name="Comma 4 2 4 3 2" xfId="17681" xr:uid="{00000000-0005-0000-0000-00000F100000}"/>
    <cellStyle name="Comma 4 2 4 4" xfId="12623" xr:uid="{00000000-0005-0000-0000-000010100000}"/>
    <cellStyle name="Comma 4 2 5" xfId="1894" xr:uid="{00000000-0005-0000-0000-000011100000}"/>
    <cellStyle name="Comma 4 2 5 2" xfId="4649" xr:uid="{00000000-0005-0000-0000-000012100000}"/>
    <cellStyle name="Comma 4 2 5 2 2" xfId="6667" xr:uid="{00000000-0005-0000-0000-000013100000}"/>
    <cellStyle name="Comma 4 2 5 2 2 2" xfId="17682" xr:uid="{00000000-0005-0000-0000-000014100000}"/>
    <cellStyle name="Comma 4 2 5 2 3" xfId="15664" xr:uid="{00000000-0005-0000-0000-000015100000}"/>
    <cellStyle name="Comma 4 2 5 3" xfId="6668" xr:uid="{00000000-0005-0000-0000-000016100000}"/>
    <cellStyle name="Comma 4 2 5 3 2" xfId="17683" xr:uid="{00000000-0005-0000-0000-000017100000}"/>
    <cellStyle name="Comma 4 2 5 4" xfId="12916" xr:uid="{00000000-0005-0000-0000-000018100000}"/>
    <cellStyle name="Comma 4 2 6" xfId="2530" xr:uid="{00000000-0005-0000-0000-000019100000}"/>
    <cellStyle name="Comma 4 2 6 2" xfId="5278" xr:uid="{00000000-0005-0000-0000-00001A100000}"/>
    <cellStyle name="Comma 4 2 6 2 2" xfId="6669" xr:uid="{00000000-0005-0000-0000-00001B100000}"/>
    <cellStyle name="Comma 4 2 6 2 2 2" xfId="17684" xr:uid="{00000000-0005-0000-0000-00001C100000}"/>
    <cellStyle name="Comma 4 2 6 2 3" xfId="16293" xr:uid="{00000000-0005-0000-0000-00001D100000}"/>
    <cellStyle name="Comma 4 2 6 3" xfId="6670" xr:uid="{00000000-0005-0000-0000-00001E100000}"/>
    <cellStyle name="Comma 4 2 6 3 2" xfId="17685" xr:uid="{00000000-0005-0000-0000-00001F100000}"/>
    <cellStyle name="Comma 4 2 6 4" xfId="13545" xr:uid="{00000000-0005-0000-0000-000020100000}"/>
    <cellStyle name="Comma 4 2 7" xfId="3184" xr:uid="{00000000-0005-0000-0000-000021100000}"/>
    <cellStyle name="Comma 4 2 7 2" xfId="6671" xr:uid="{00000000-0005-0000-0000-000022100000}"/>
    <cellStyle name="Comma 4 2 7 2 2" xfId="17686" xr:uid="{00000000-0005-0000-0000-000023100000}"/>
    <cellStyle name="Comma 4 2 7 3" xfId="14199" xr:uid="{00000000-0005-0000-0000-000024100000}"/>
    <cellStyle name="Comma 4 2 8" xfId="6672" xr:uid="{00000000-0005-0000-0000-000025100000}"/>
    <cellStyle name="Comma 4 2 8 2" xfId="17687" xr:uid="{00000000-0005-0000-0000-000026100000}"/>
    <cellStyle name="Comma 4 2 9" xfId="11451" xr:uid="{00000000-0005-0000-0000-000027100000}"/>
    <cellStyle name="Comma 4 3" xfId="2228" xr:uid="{00000000-0005-0000-0000-000028100000}"/>
    <cellStyle name="Comma 4 3 2" xfId="4977" xr:uid="{00000000-0005-0000-0000-000029100000}"/>
    <cellStyle name="Comma 4 3 2 2" xfId="6673" xr:uid="{00000000-0005-0000-0000-00002A100000}"/>
    <cellStyle name="Comma 4 3 2 2 2" xfId="17688" xr:uid="{00000000-0005-0000-0000-00002B100000}"/>
    <cellStyle name="Comma 4 3 2 3" xfId="15992" xr:uid="{00000000-0005-0000-0000-00002C100000}"/>
    <cellStyle name="Comma 4 3 3" xfId="6674" xr:uid="{00000000-0005-0000-0000-00002D100000}"/>
    <cellStyle name="Comma 4 3 3 2" xfId="17689" xr:uid="{00000000-0005-0000-0000-00002E100000}"/>
    <cellStyle name="Comma 4 3 4" xfId="13244" xr:uid="{00000000-0005-0000-0000-00002F100000}"/>
    <cellStyle name="Comma 5" xfId="143" xr:uid="{00000000-0005-0000-0000-000030100000}"/>
    <cellStyle name="Comma 6" xfId="48" xr:uid="{00000000-0005-0000-0000-000031100000}"/>
    <cellStyle name="Comma 6 10" xfId="2909" xr:uid="{00000000-0005-0000-0000-000032100000}"/>
    <cellStyle name="Comma 6 10 2" xfId="6675" xr:uid="{00000000-0005-0000-0000-000033100000}"/>
    <cellStyle name="Comma 6 10 2 2" xfId="17690" xr:uid="{00000000-0005-0000-0000-000034100000}"/>
    <cellStyle name="Comma 6 10 3" xfId="13924" xr:uid="{00000000-0005-0000-0000-000035100000}"/>
    <cellStyle name="Comma 6 11" xfId="6676" xr:uid="{00000000-0005-0000-0000-000036100000}"/>
    <cellStyle name="Comma 6 11 2" xfId="17691" xr:uid="{00000000-0005-0000-0000-000037100000}"/>
    <cellStyle name="Comma 6 12" xfId="11178" xr:uid="{00000000-0005-0000-0000-000038100000}"/>
    <cellStyle name="Comma 6 2" xfId="289" xr:uid="{00000000-0005-0000-0000-000039100000}"/>
    <cellStyle name="Comma 6 2 10" xfId="11321" xr:uid="{00000000-0005-0000-0000-00003A100000}"/>
    <cellStyle name="Comma 6 2 2" xfId="592" xr:uid="{00000000-0005-0000-0000-00003B100000}"/>
    <cellStyle name="Comma 6 2 2 2" xfId="1175" xr:uid="{00000000-0005-0000-0000-00003C100000}"/>
    <cellStyle name="Comma 6 2 2 2 2" xfId="3931" xr:uid="{00000000-0005-0000-0000-00003D100000}"/>
    <cellStyle name="Comma 6 2 2 2 2 2" xfId="6677" xr:uid="{00000000-0005-0000-0000-00003E100000}"/>
    <cellStyle name="Comma 6 2 2 2 2 2 2" xfId="17692" xr:uid="{00000000-0005-0000-0000-00003F100000}"/>
    <cellStyle name="Comma 6 2 2 2 2 3" xfId="14946" xr:uid="{00000000-0005-0000-0000-000040100000}"/>
    <cellStyle name="Comma 6 2 2 2 3" xfId="6678" xr:uid="{00000000-0005-0000-0000-000041100000}"/>
    <cellStyle name="Comma 6 2 2 2 3 2" xfId="17693" xr:uid="{00000000-0005-0000-0000-000042100000}"/>
    <cellStyle name="Comma 6 2 2 2 4" xfId="12198" xr:uid="{00000000-0005-0000-0000-000043100000}"/>
    <cellStyle name="Comma 6 2 2 3" xfId="2689" xr:uid="{00000000-0005-0000-0000-000044100000}"/>
    <cellStyle name="Comma 6 2 2 3 2" xfId="5437" xr:uid="{00000000-0005-0000-0000-000045100000}"/>
    <cellStyle name="Comma 6 2 2 3 2 2" xfId="6679" xr:uid="{00000000-0005-0000-0000-000046100000}"/>
    <cellStyle name="Comma 6 2 2 3 2 2 2" xfId="17694" xr:uid="{00000000-0005-0000-0000-000047100000}"/>
    <cellStyle name="Comma 6 2 2 3 2 3" xfId="16452" xr:uid="{00000000-0005-0000-0000-000048100000}"/>
    <cellStyle name="Comma 6 2 2 3 3" xfId="6680" xr:uid="{00000000-0005-0000-0000-000049100000}"/>
    <cellStyle name="Comma 6 2 2 3 3 2" xfId="17695" xr:uid="{00000000-0005-0000-0000-00004A100000}"/>
    <cellStyle name="Comma 6 2 2 3 4" xfId="13704" xr:uid="{00000000-0005-0000-0000-00004B100000}"/>
    <cellStyle name="Comma 6 2 2 4" xfId="3348" xr:uid="{00000000-0005-0000-0000-00004C100000}"/>
    <cellStyle name="Comma 6 2 2 4 2" xfId="6681" xr:uid="{00000000-0005-0000-0000-00004D100000}"/>
    <cellStyle name="Comma 6 2 2 4 2 2" xfId="17696" xr:uid="{00000000-0005-0000-0000-00004E100000}"/>
    <cellStyle name="Comma 6 2 2 4 3" xfId="14363" xr:uid="{00000000-0005-0000-0000-00004F100000}"/>
    <cellStyle name="Comma 6 2 2 5" xfId="6682" xr:uid="{00000000-0005-0000-0000-000050100000}"/>
    <cellStyle name="Comma 6 2 2 5 2" xfId="17697" xr:uid="{00000000-0005-0000-0000-000051100000}"/>
    <cellStyle name="Comma 6 2 2 6" xfId="11615" xr:uid="{00000000-0005-0000-0000-000052100000}"/>
    <cellStyle name="Comma 6 2 3" xfId="881" xr:uid="{00000000-0005-0000-0000-000053100000}"/>
    <cellStyle name="Comma 6 2 3 2" xfId="3637" xr:uid="{00000000-0005-0000-0000-000054100000}"/>
    <cellStyle name="Comma 6 2 3 2 2" xfId="6683" xr:uid="{00000000-0005-0000-0000-000055100000}"/>
    <cellStyle name="Comma 6 2 3 2 2 2" xfId="17698" xr:uid="{00000000-0005-0000-0000-000056100000}"/>
    <cellStyle name="Comma 6 2 3 2 3" xfId="14652" xr:uid="{00000000-0005-0000-0000-000057100000}"/>
    <cellStyle name="Comma 6 2 3 3" xfId="6684" xr:uid="{00000000-0005-0000-0000-000058100000}"/>
    <cellStyle name="Comma 6 2 3 3 2" xfId="17699" xr:uid="{00000000-0005-0000-0000-000059100000}"/>
    <cellStyle name="Comma 6 2 3 4" xfId="11904" xr:uid="{00000000-0005-0000-0000-00005A100000}"/>
    <cellStyle name="Comma 6 2 4" xfId="1471" xr:uid="{00000000-0005-0000-0000-00005B100000}"/>
    <cellStyle name="Comma 6 2 4 2" xfId="4226" xr:uid="{00000000-0005-0000-0000-00005C100000}"/>
    <cellStyle name="Comma 6 2 4 2 2" xfId="6685" xr:uid="{00000000-0005-0000-0000-00005D100000}"/>
    <cellStyle name="Comma 6 2 4 2 2 2" xfId="17700" xr:uid="{00000000-0005-0000-0000-00005E100000}"/>
    <cellStyle name="Comma 6 2 4 2 3" xfId="15241" xr:uid="{00000000-0005-0000-0000-00005F100000}"/>
    <cellStyle name="Comma 6 2 4 3" xfId="6686" xr:uid="{00000000-0005-0000-0000-000060100000}"/>
    <cellStyle name="Comma 6 2 4 3 2" xfId="17701" xr:uid="{00000000-0005-0000-0000-000061100000}"/>
    <cellStyle name="Comma 6 2 4 4" xfId="12493" xr:uid="{00000000-0005-0000-0000-000062100000}"/>
    <cellStyle name="Comma 6 2 5" xfId="1764" xr:uid="{00000000-0005-0000-0000-000063100000}"/>
    <cellStyle name="Comma 6 2 5 2" xfId="4519" xr:uid="{00000000-0005-0000-0000-000064100000}"/>
    <cellStyle name="Comma 6 2 5 2 2" xfId="6687" xr:uid="{00000000-0005-0000-0000-000065100000}"/>
    <cellStyle name="Comma 6 2 5 2 2 2" xfId="17702" xr:uid="{00000000-0005-0000-0000-000066100000}"/>
    <cellStyle name="Comma 6 2 5 2 3" xfId="15534" xr:uid="{00000000-0005-0000-0000-000067100000}"/>
    <cellStyle name="Comma 6 2 5 3" xfId="6688" xr:uid="{00000000-0005-0000-0000-000068100000}"/>
    <cellStyle name="Comma 6 2 5 3 2" xfId="17703" xr:uid="{00000000-0005-0000-0000-000069100000}"/>
    <cellStyle name="Comma 6 2 5 4" xfId="12786" xr:uid="{00000000-0005-0000-0000-00006A100000}"/>
    <cellStyle name="Comma 6 2 6" xfId="2096" xr:uid="{00000000-0005-0000-0000-00006B100000}"/>
    <cellStyle name="Comma 6 2 6 2" xfId="4845" xr:uid="{00000000-0005-0000-0000-00006C100000}"/>
    <cellStyle name="Comma 6 2 6 2 2" xfId="6689" xr:uid="{00000000-0005-0000-0000-00006D100000}"/>
    <cellStyle name="Comma 6 2 6 2 2 2" xfId="17704" xr:uid="{00000000-0005-0000-0000-00006E100000}"/>
    <cellStyle name="Comma 6 2 6 2 3" xfId="15860" xr:uid="{00000000-0005-0000-0000-00006F100000}"/>
    <cellStyle name="Comma 6 2 6 3" xfId="6690" xr:uid="{00000000-0005-0000-0000-000070100000}"/>
    <cellStyle name="Comma 6 2 6 3 2" xfId="17705" xr:uid="{00000000-0005-0000-0000-000071100000}"/>
    <cellStyle name="Comma 6 2 6 4" xfId="13112" xr:uid="{00000000-0005-0000-0000-000072100000}"/>
    <cellStyle name="Comma 6 2 7" xfId="2400" xr:uid="{00000000-0005-0000-0000-000073100000}"/>
    <cellStyle name="Comma 6 2 7 2" xfId="5148" xr:uid="{00000000-0005-0000-0000-000074100000}"/>
    <cellStyle name="Comma 6 2 7 2 2" xfId="6691" xr:uid="{00000000-0005-0000-0000-000075100000}"/>
    <cellStyle name="Comma 6 2 7 2 2 2" xfId="17706" xr:uid="{00000000-0005-0000-0000-000076100000}"/>
    <cellStyle name="Comma 6 2 7 2 3" xfId="16163" xr:uid="{00000000-0005-0000-0000-000077100000}"/>
    <cellStyle name="Comma 6 2 7 3" xfId="6692" xr:uid="{00000000-0005-0000-0000-000078100000}"/>
    <cellStyle name="Comma 6 2 7 3 2" xfId="17707" xr:uid="{00000000-0005-0000-0000-000079100000}"/>
    <cellStyle name="Comma 6 2 7 4" xfId="13415" xr:uid="{00000000-0005-0000-0000-00007A100000}"/>
    <cellStyle name="Comma 6 2 8" xfId="3054" xr:uid="{00000000-0005-0000-0000-00007B100000}"/>
    <cellStyle name="Comma 6 2 8 2" xfId="6693" xr:uid="{00000000-0005-0000-0000-00007C100000}"/>
    <cellStyle name="Comma 6 2 8 2 2" xfId="17708" xr:uid="{00000000-0005-0000-0000-00007D100000}"/>
    <cellStyle name="Comma 6 2 8 3" xfId="14069" xr:uid="{00000000-0005-0000-0000-00007E100000}"/>
    <cellStyle name="Comma 6 2 9" xfId="6694" xr:uid="{00000000-0005-0000-0000-00007F100000}"/>
    <cellStyle name="Comma 6 2 9 2" xfId="17709" xr:uid="{00000000-0005-0000-0000-000080100000}"/>
    <cellStyle name="Comma 6 3" xfId="446" xr:uid="{00000000-0005-0000-0000-000081100000}"/>
    <cellStyle name="Comma 6 3 2" xfId="1032" xr:uid="{00000000-0005-0000-0000-000082100000}"/>
    <cellStyle name="Comma 6 3 2 2" xfId="3788" xr:uid="{00000000-0005-0000-0000-000083100000}"/>
    <cellStyle name="Comma 6 3 2 2 2" xfId="6695" xr:uid="{00000000-0005-0000-0000-000084100000}"/>
    <cellStyle name="Comma 6 3 2 2 2 2" xfId="17710" xr:uid="{00000000-0005-0000-0000-000085100000}"/>
    <cellStyle name="Comma 6 3 2 2 3" xfId="14803" xr:uid="{00000000-0005-0000-0000-000086100000}"/>
    <cellStyle name="Comma 6 3 2 3" xfId="6696" xr:uid="{00000000-0005-0000-0000-000087100000}"/>
    <cellStyle name="Comma 6 3 2 3 2" xfId="17711" xr:uid="{00000000-0005-0000-0000-000088100000}"/>
    <cellStyle name="Comma 6 3 2 4" xfId="12055" xr:uid="{00000000-0005-0000-0000-000089100000}"/>
    <cellStyle name="Comma 6 3 3" xfId="2548" xr:uid="{00000000-0005-0000-0000-00008A100000}"/>
    <cellStyle name="Comma 6 3 3 2" xfId="5296" xr:uid="{00000000-0005-0000-0000-00008B100000}"/>
    <cellStyle name="Comma 6 3 3 2 2" xfId="6697" xr:uid="{00000000-0005-0000-0000-00008C100000}"/>
    <cellStyle name="Comma 6 3 3 2 2 2" xfId="17712" xr:uid="{00000000-0005-0000-0000-00008D100000}"/>
    <cellStyle name="Comma 6 3 3 2 3" xfId="16311" xr:uid="{00000000-0005-0000-0000-00008E100000}"/>
    <cellStyle name="Comma 6 3 3 3" xfId="6698" xr:uid="{00000000-0005-0000-0000-00008F100000}"/>
    <cellStyle name="Comma 6 3 3 3 2" xfId="17713" xr:uid="{00000000-0005-0000-0000-000090100000}"/>
    <cellStyle name="Comma 6 3 3 4" xfId="13563" xr:uid="{00000000-0005-0000-0000-000091100000}"/>
    <cellStyle name="Comma 6 3 4" xfId="3205" xr:uid="{00000000-0005-0000-0000-000092100000}"/>
    <cellStyle name="Comma 6 3 4 2" xfId="6699" xr:uid="{00000000-0005-0000-0000-000093100000}"/>
    <cellStyle name="Comma 6 3 4 2 2" xfId="17714" xr:uid="{00000000-0005-0000-0000-000094100000}"/>
    <cellStyle name="Comma 6 3 4 3" xfId="14220" xr:uid="{00000000-0005-0000-0000-000095100000}"/>
    <cellStyle name="Comma 6 3 5" xfId="6700" xr:uid="{00000000-0005-0000-0000-000096100000}"/>
    <cellStyle name="Comma 6 3 5 2" xfId="17715" xr:uid="{00000000-0005-0000-0000-000097100000}"/>
    <cellStyle name="Comma 6 3 6" xfId="11472" xr:uid="{00000000-0005-0000-0000-000098100000}"/>
    <cellStyle name="Comma 6 4" xfId="738" xr:uid="{00000000-0005-0000-0000-000099100000}"/>
    <cellStyle name="Comma 6 4 2" xfId="3494" xr:uid="{00000000-0005-0000-0000-00009A100000}"/>
    <cellStyle name="Comma 6 4 2 2" xfId="6701" xr:uid="{00000000-0005-0000-0000-00009B100000}"/>
    <cellStyle name="Comma 6 4 2 2 2" xfId="17716" xr:uid="{00000000-0005-0000-0000-00009C100000}"/>
    <cellStyle name="Comma 6 4 2 3" xfId="14509" xr:uid="{00000000-0005-0000-0000-00009D100000}"/>
    <cellStyle name="Comma 6 4 3" xfId="6702" xr:uid="{00000000-0005-0000-0000-00009E100000}"/>
    <cellStyle name="Comma 6 4 3 2" xfId="17717" xr:uid="{00000000-0005-0000-0000-00009F100000}"/>
    <cellStyle name="Comma 6 4 4" xfId="11761" xr:uid="{00000000-0005-0000-0000-0000A0100000}"/>
    <cellStyle name="Comma 6 5" xfId="1327" xr:uid="{00000000-0005-0000-0000-0000A1100000}"/>
    <cellStyle name="Comma 6 5 2" xfId="4083" xr:uid="{00000000-0005-0000-0000-0000A2100000}"/>
    <cellStyle name="Comma 6 5 2 2" xfId="6703" xr:uid="{00000000-0005-0000-0000-0000A3100000}"/>
    <cellStyle name="Comma 6 5 2 2 2" xfId="17718" xr:uid="{00000000-0005-0000-0000-0000A4100000}"/>
    <cellStyle name="Comma 6 5 2 3" xfId="15098" xr:uid="{00000000-0005-0000-0000-0000A5100000}"/>
    <cellStyle name="Comma 6 5 3" xfId="6704" xr:uid="{00000000-0005-0000-0000-0000A6100000}"/>
    <cellStyle name="Comma 6 5 3 2" xfId="17719" xr:uid="{00000000-0005-0000-0000-0000A7100000}"/>
    <cellStyle name="Comma 6 5 4" xfId="12350" xr:uid="{00000000-0005-0000-0000-0000A8100000}"/>
    <cellStyle name="Comma 6 6" xfId="1621" xr:uid="{00000000-0005-0000-0000-0000A9100000}"/>
    <cellStyle name="Comma 6 6 2" xfId="4376" xr:uid="{00000000-0005-0000-0000-0000AA100000}"/>
    <cellStyle name="Comma 6 6 2 2" xfId="6705" xr:uid="{00000000-0005-0000-0000-0000AB100000}"/>
    <cellStyle name="Comma 6 6 2 2 2" xfId="17720" xr:uid="{00000000-0005-0000-0000-0000AC100000}"/>
    <cellStyle name="Comma 6 6 2 3" xfId="15391" xr:uid="{00000000-0005-0000-0000-0000AD100000}"/>
    <cellStyle name="Comma 6 6 3" xfId="6706" xr:uid="{00000000-0005-0000-0000-0000AE100000}"/>
    <cellStyle name="Comma 6 6 3 2" xfId="17721" xr:uid="{00000000-0005-0000-0000-0000AF100000}"/>
    <cellStyle name="Comma 6 6 4" xfId="12643" xr:uid="{00000000-0005-0000-0000-0000B0100000}"/>
    <cellStyle name="Comma 6 7" xfId="1951" xr:uid="{00000000-0005-0000-0000-0000B1100000}"/>
    <cellStyle name="Comma 6 7 2" xfId="4702" xr:uid="{00000000-0005-0000-0000-0000B2100000}"/>
    <cellStyle name="Comma 6 7 2 2" xfId="6707" xr:uid="{00000000-0005-0000-0000-0000B3100000}"/>
    <cellStyle name="Comma 6 7 2 2 2" xfId="17722" xr:uid="{00000000-0005-0000-0000-0000B4100000}"/>
    <cellStyle name="Comma 6 7 2 3" xfId="15717" xr:uid="{00000000-0005-0000-0000-0000B5100000}"/>
    <cellStyle name="Comma 6 7 3" xfId="6708" xr:uid="{00000000-0005-0000-0000-0000B6100000}"/>
    <cellStyle name="Comma 6 7 3 2" xfId="17723" xr:uid="{00000000-0005-0000-0000-0000B7100000}"/>
    <cellStyle name="Comma 6 7 4" xfId="12969" xr:uid="{00000000-0005-0000-0000-0000B8100000}"/>
    <cellStyle name="Comma 6 8" xfId="2256" xr:uid="{00000000-0005-0000-0000-0000B9100000}"/>
    <cellStyle name="Comma 6 8 2" xfId="5005" xr:uid="{00000000-0005-0000-0000-0000BA100000}"/>
    <cellStyle name="Comma 6 8 2 2" xfId="6709" xr:uid="{00000000-0005-0000-0000-0000BB100000}"/>
    <cellStyle name="Comma 6 8 2 2 2" xfId="17724" xr:uid="{00000000-0005-0000-0000-0000BC100000}"/>
    <cellStyle name="Comma 6 8 2 3" xfId="16020" xr:uid="{00000000-0005-0000-0000-0000BD100000}"/>
    <cellStyle name="Comma 6 8 3" xfId="6710" xr:uid="{00000000-0005-0000-0000-0000BE100000}"/>
    <cellStyle name="Comma 6 8 3 2" xfId="17725" xr:uid="{00000000-0005-0000-0000-0000BF100000}"/>
    <cellStyle name="Comma 6 8 4" xfId="13272" xr:uid="{00000000-0005-0000-0000-0000C0100000}"/>
    <cellStyle name="Comma 6 9" xfId="2848" xr:uid="{00000000-0005-0000-0000-0000C1100000}"/>
    <cellStyle name="Comma 6 9 2" xfId="5596" xr:uid="{00000000-0005-0000-0000-0000C2100000}"/>
    <cellStyle name="Comma 6 9 2 2" xfId="6711" xr:uid="{00000000-0005-0000-0000-0000C3100000}"/>
    <cellStyle name="Comma 6 9 2 2 2" xfId="17726" xr:uid="{00000000-0005-0000-0000-0000C4100000}"/>
    <cellStyle name="Comma 6 9 2 3" xfId="16611" xr:uid="{00000000-0005-0000-0000-0000C5100000}"/>
    <cellStyle name="Comma 6 9 3" xfId="6712" xr:uid="{00000000-0005-0000-0000-0000C6100000}"/>
    <cellStyle name="Comma 6 9 3 2" xfId="17727" xr:uid="{00000000-0005-0000-0000-0000C7100000}"/>
    <cellStyle name="Comma 6 9 4" xfId="13863" xr:uid="{00000000-0005-0000-0000-0000C8100000}"/>
    <cellStyle name="Comma 7" xfId="5648" xr:uid="{00000000-0005-0000-0000-0000C9100000}"/>
    <cellStyle name="Comma 7 2" xfId="16663" xr:uid="{00000000-0005-0000-0000-0000CA100000}"/>
    <cellStyle name="Currency 2" xfId="107" xr:uid="{00000000-0005-0000-0000-0000CB100000}"/>
    <cellStyle name="Currency 2 2" xfId="113" xr:uid="{00000000-0005-0000-0000-0000CC100000}"/>
    <cellStyle name="Currency 2 3" xfId="149" xr:uid="{00000000-0005-0000-0000-0000CD100000}"/>
    <cellStyle name="Currency 2 4" xfId="492" xr:uid="{00000000-0005-0000-0000-0000CE100000}"/>
    <cellStyle name="Currency 2 5" xfId="430" xr:uid="{00000000-0005-0000-0000-0000CF100000}"/>
    <cellStyle name="Currency 2 6" xfId="1916" xr:uid="{00000000-0005-0000-0000-0000D0100000}"/>
    <cellStyle name="Currency 2 6 2" xfId="4670" xr:uid="{00000000-0005-0000-0000-0000D1100000}"/>
    <cellStyle name="Currency 2 6 2 2" xfId="6713" xr:uid="{00000000-0005-0000-0000-0000D2100000}"/>
    <cellStyle name="Currency 2 6 2 2 2" xfId="17728" xr:uid="{00000000-0005-0000-0000-0000D3100000}"/>
    <cellStyle name="Currency 2 6 2 3" xfId="15685" xr:uid="{00000000-0005-0000-0000-0000D4100000}"/>
    <cellStyle name="Currency 2 6 3" xfId="6714" xr:uid="{00000000-0005-0000-0000-0000D5100000}"/>
    <cellStyle name="Currency 2 6 3 2" xfId="17729" xr:uid="{00000000-0005-0000-0000-0000D6100000}"/>
    <cellStyle name="Currency 2 6 4" xfId="12937" xr:uid="{00000000-0005-0000-0000-0000D7100000}"/>
    <cellStyle name="Currency 2 7" xfId="11155" xr:uid="{00000000-0005-0000-0000-0000D8100000}"/>
    <cellStyle name="Currency 2 7 2" xfId="22166" xr:uid="{00000000-0005-0000-0000-0000D9100000}"/>
    <cellStyle name="Currency 3" xfId="49" xr:uid="{00000000-0005-0000-0000-0000DA100000}"/>
    <cellStyle name="Currency 3 10" xfId="2910" xr:uid="{00000000-0005-0000-0000-0000DB100000}"/>
    <cellStyle name="Currency 3 10 2" xfId="6715" xr:uid="{00000000-0005-0000-0000-0000DC100000}"/>
    <cellStyle name="Currency 3 10 2 2" xfId="17730" xr:uid="{00000000-0005-0000-0000-0000DD100000}"/>
    <cellStyle name="Currency 3 10 3" xfId="13925" xr:uid="{00000000-0005-0000-0000-0000DE100000}"/>
    <cellStyle name="Currency 3 11" xfId="6716" xr:uid="{00000000-0005-0000-0000-0000DF100000}"/>
    <cellStyle name="Currency 3 11 2" xfId="17731" xr:uid="{00000000-0005-0000-0000-0000E0100000}"/>
    <cellStyle name="Currency 3 12" xfId="11160" xr:uid="{00000000-0005-0000-0000-0000E1100000}"/>
    <cellStyle name="Currency 3 13" xfId="11179" xr:uid="{00000000-0005-0000-0000-0000E2100000}"/>
    <cellStyle name="Currency 3 2" xfId="290" xr:uid="{00000000-0005-0000-0000-0000E3100000}"/>
    <cellStyle name="Currency 3 2 10" xfId="11322" xr:uid="{00000000-0005-0000-0000-0000E4100000}"/>
    <cellStyle name="Currency 3 2 2" xfId="593" xr:uid="{00000000-0005-0000-0000-0000E5100000}"/>
    <cellStyle name="Currency 3 2 2 2" xfId="1176" xr:uid="{00000000-0005-0000-0000-0000E6100000}"/>
    <cellStyle name="Currency 3 2 2 2 2" xfId="3932" xr:uid="{00000000-0005-0000-0000-0000E7100000}"/>
    <cellStyle name="Currency 3 2 2 2 2 2" xfId="6717" xr:uid="{00000000-0005-0000-0000-0000E8100000}"/>
    <cellStyle name="Currency 3 2 2 2 2 2 2" xfId="17732" xr:uid="{00000000-0005-0000-0000-0000E9100000}"/>
    <cellStyle name="Currency 3 2 2 2 2 3" xfId="14947" xr:uid="{00000000-0005-0000-0000-0000EA100000}"/>
    <cellStyle name="Currency 3 2 2 2 3" xfId="6718" xr:uid="{00000000-0005-0000-0000-0000EB100000}"/>
    <cellStyle name="Currency 3 2 2 2 3 2" xfId="17733" xr:uid="{00000000-0005-0000-0000-0000EC100000}"/>
    <cellStyle name="Currency 3 2 2 2 4" xfId="12199" xr:uid="{00000000-0005-0000-0000-0000ED100000}"/>
    <cellStyle name="Currency 3 2 2 3" xfId="2690" xr:uid="{00000000-0005-0000-0000-0000EE100000}"/>
    <cellStyle name="Currency 3 2 2 3 2" xfId="5438" xr:uid="{00000000-0005-0000-0000-0000EF100000}"/>
    <cellStyle name="Currency 3 2 2 3 2 2" xfId="6719" xr:uid="{00000000-0005-0000-0000-0000F0100000}"/>
    <cellStyle name="Currency 3 2 2 3 2 2 2" xfId="17734" xr:uid="{00000000-0005-0000-0000-0000F1100000}"/>
    <cellStyle name="Currency 3 2 2 3 2 3" xfId="16453" xr:uid="{00000000-0005-0000-0000-0000F2100000}"/>
    <cellStyle name="Currency 3 2 2 3 3" xfId="6720" xr:uid="{00000000-0005-0000-0000-0000F3100000}"/>
    <cellStyle name="Currency 3 2 2 3 3 2" xfId="17735" xr:uid="{00000000-0005-0000-0000-0000F4100000}"/>
    <cellStyle name="Currency 3 2 2 3 4" xfId="13705" xr:uid="{00000000-0005-0000-0000-0000F5100000}"/>
    <cellStyle name="Currency 3 2 2 4" xfId="3349" xr:uid="{00000000-0005-0000-0000-0000F6100000}"/>
    <cellStyle name="Currency 3 2 2 4 2" xfId="6721" xr:uid="{00000000-0005-0000-0000-0000F7100000}"/>
    <cellStyle name="Currency 3 2 2 4 2 2" xfId="17736" xr:uid="{00000000-0005-0000-0000-0000F8100000}"/>
    <cellStyle name="Currency 3 2 2 4 3" xfId="14364" xr:uid="{00000000-0005-0000-0000-0000F9100000}"/>
    <cellStyle name="Currency 3 2 2 5" xfId="6722" xr:uid="{00000000-0005-0000-0000-0000FA100000}"/>
    <cellStyle name="Currency 3 2 2 5 2" xfId="17737" xr:uid="{00000000-0005-0000-0000-0000FB100000}"/>
    <cellStyle name="Currency 3 2 2 6" xfId="11616" xr:uid="{00000000-0005-0000-0000-0000FC100000}"/>
    <cellStyle name="Currency 3 2 3" xfId="882" xr:uid="{00000000-0005-0000-0000-0000FD100000}"/>
    <cellStyle name="Currency 3 2 3 2" xfId="3638" xr:uid="{00000000-0005-0000-0000-0000FE100000}"/>
    <cellStyle name="Currency 3 2 3 2 2" xfId="6723" xr:uid="{00000000-0005-0000-0000-0000FF100000}"/>
    <cellStyle name="Currency 3 2 3 2 2 2" xfId="17738" xr:uid="{00000000-0005-0000-0000-000000110000}"/>
    <cellStyle name="Currency 3 2 3 2 3" xfId="14653" xr:uid="{00000000-0005-0000-0000-000001110000}"/>
    <cellStyle name="Currency 3 2 3 3" xfId="6724" xr:uid="{00000000-0005-0000-0000-000002110000}"/>
    <cellStyle name="Currency 3 2 3 3 2" xfId="17739" xr:uid="{00000000-0005-0000-0000-000003110000}"/>
    <cellStyle name="Currency 3 2 3 4" xfId="11905" xr:uid="{00000000-0005-0000-0000-000004110000}"/>
    <cellStyle name="Currency 3 2 4" xfId="1472" xr:uid="{00000000-0005-0000-0000-000005110000}"/>
    <cellStyle name="Currency 3 2 4 2" xfId="4227" xr:uid="{00000000-0005-0000-0000-000006110000}"/>
    <cellStyle name="Currency 3 2 4 2 2" xfId="6725" xr:uid="{00000000-0005-0000-0000-000007110000}"/>
    <cellStyle name="Currency 3 2 4 2 2 2" xfId="17740" xr:uid="{00000000-0005-0000-0000-000008110000}"/>
    <cellStyle name="Currency 3 2 4 2 3" xfId="15242" xr:uid="{00000000-0005-0000-0000-000009110000}"/>
    <cellStyle name="Currency 3 2 4 3" xfId="6726" xr:uid="{00000000-0005-0000-0000-00000A110000}"/>
    <cellStyle name="Currency 3 2 4 3 2" xfId="17741" xr:uid="{00000000-0005-0000-0000-00000B110000}"/>
    <cellStyle name="Currency 3 2 4 4" xfId="12494" xr:uid="{00000000-0005-0000-0000-00000C110000}"/>
    <cellStyle name="Currency 3 2 5" xfId="1765" xr:uid="{00000000-0005-0000-0000-00000D110000}"/>
    <cellStyle name="Currency 3 2 5 2" xfId="4520" xr:uid="{00000000-0005-0000-0000-00000E110000}"/>
    <cellStyle name="Currency 3 2 5 2 2" xfId="6727" xr:uid="{00000000-0005-0000-0000-00000F110000}"/>
    <cellStyle name="Currency 3 2 5 2 2 2" xfId="17742" xr:uid="{00000000-0005-0000-0000-000010110000}"/>
    <cellStyle name="Currency 3 2 5 2 3" xfId="15535" xr:uid="{00000000-0005-0000-0000-000011110000}"/>
    <cellStyle name="Currency 3 2 5 3" xfId="6728" xr:uid="{00000000-0005-0000-0000-000012110000}"/>
    <cellStyle name="Currency 3 2 5 3 2" xfId="17743" xr:uid="{00000000-0005-0000-0000-000013110000}"/>
    <cellStyle name="Currency 3 2 5 4" xfId="12787" xr:uid="{00000000-0005-0000-0000-000014110000}"/>
    <cellStyle name="Currency 3 2 6" xfId="2097" xr:uid="{00000000-0005-0000-0000-000015110000}"/>
    <cellStyle name="Currency 3 2 6 2" xfId="4846" xr:uid="{00000000-0005-0000-0000-000016110000}"/>
    <cellStyle name="Currency 3 2 6 2 2" xfId="6729" xr:uid="{00000000-0005-0000-0000-000017110000}"/>
    <cellStyle name="Currency 3 2 6 2 2 2" xfId="17744" xr:uid="{00000000-0005-0000-0000-000018110000}"/>
    <cellStyle name="Currency 3 2 6 2 3" xfId="15861" xr:uid="{00000000-0005-0000-0000-000019110000}"/>
    <cellStyle name="Currency 3 2 6 3" xfId="6730" xr:uid="{00000000-0005-0000-0000-00001A110000}"/>
    <cellStyle name="Currency 3 2 6 3 2" xfId="17745" xr:uid="{00000000-0005-0000-0000-00001B110000}"/>
    <cellStyle name="Currency 3 2 6 4" xfId="13113" xr:uid="{00000000-0005-0000-0000-00001C110000}"/>
    <cellStyle name="Currency 3 2 7" xfId="2401" xr:uid="{00000000-0005-0000-0000-00001D110000}"/>
    <cellStyle name="Currency 3 2 7 2" xfId="5149" xr:uid="{00000000-0005-0000-0000-00001E110000}"/>
    <cellStyle name="Currency 3 2 7 2 2" xfId="6731" xr:uid="{00000000-0005-0000-0000-00001F110000}"/>
    <cellStyle name="Currency 3 2 7 2 2 2" xfId="17746" xr:uid="{00000000-0005-0000-0000-000020110000}"/>
    <cellStyle name="Currency 3 2 7 2 3" xfId="16164" xr:uid="{00000000-0005-0000-0000-000021110000}"/>
    <cellStyle name="Currency 3 2 7 3" xfId="6732" xr:uid="{00000000-0005-0000-0000-000022110000}"/>
    <cellStyle name="Currency 3 2 7 3 2" xfId="17747" xr:uid="{00000000-0005-0000-0000-000023110000}"/>
    <cellStyle name="Currency 3 2 7 4" xfId="13416" xr:uid="{00000000-0005-0000-0000-000024110000}"/>
    <cellStyle name="Currency 3 2 8" xfId="3055" xr:uid="{00000000-0005-0000-0000-000025110000}"/>
    <cellStyle name="Currency 3 2 8 2" xfId="6733" xr:uid="{00000000-0005-0000-0000-000026110000}"/>
    <cellStyle name="Currency 3 2 8 2 2" xfId="17748" xr:uid="{00000000-0005-0000-0000-000027110000}"/>
    <cellStyle name="Currency 3 2 8 3" xfId="14070" xr:uid="{00000000-0005-0000-0000-000028110000}"/>
    <cellStyle name="Currency 3 2 9" xfId="6734" xr:uid="{00000000-0005-0000-0000-000029110000}"/>
    <cellStyle name="Currency 3 2 9 2" xfId="17749" xr:uid="{00000000-0005-0000-0000-00002A110000}"/>
    <cellStyle name="Currency 3 3" xfId="447" xr:uid="{00000000-0005-0000-0000-00002B110000}"/>
    <cellStyle name="Currency 3 3 2" xfId="1033" xr:uid="{00000000-0005-0000-0000-00002C110000}"/>
    <cellStyle name="Currency 3 3 2 2" xfId="3789" xr:uid="{00000000-0005-0000-0000-00002D110000}"/>
    <cellStyle name="Currency 3 3 2 2 2" xfId="6735" xr:uid="{00000000-0005-0000-0000-00002E110000}"/>
    <cellStyle name="Currency 3 3 2 2 2 2" xfId="17750" xr:uid="{00000000-0005-0000-0000-00002F110000}"/>
    <cellStyle name="Currency 3 3 2 2 3" xfId="14804" xr:uid="{00000000-0005-0000-0000-000030110000}"/>
    <cellStyle name="Currency 3 3 2 3" xfId="6736" xr:uid="{00000000-0005-0000-0000-000031110000}"/>
    <cellStyle name="Currency 3 3 2 3 2" xfId="17751" xr:uid="{00000000-0005-0000-0000-000032110000}"/>
    <cellStyle name="Currency 3 3 2 4" xfId="12056" xr:uid="{00000000-0005-0000-0000-000033110000}"/>
    <cellStyle name="Currency 3 3 3" xfId="2549" xr:uid="{00000000-0005-0000-0000-000034110000}"/>
    <cellStyle name="Currency 3 3 3 2" xfId="5297" xr:uid="{00000000-0005-0000-0000-000035110000}"/>
    <cellStyle name="Currency 3 3 3 2 2" xfId="6737" xr:uid="{00000000-0005-0000-0000-000036110000}"/>
    <cellStyle name="Currency 3 3 3 2 2 2" xfId="17752" xr:uid="{00000000-0005-0000-0000-000037110000}"/>
    <cellStyle name="Currency 3 3 3 2 3" xfId="16312" xr:uid="{00000000-0005-0000-0000-000038110000}"/>
    <cellStyle name="Currency 3 3 3 3" xfId="6738" xr:uid="{00000000-0005-0000-0000-000039110000}"/>
    <cellStyle name="Currency 3 3 3 3 2" xfId="17753" xr:uid="{00000000-0005-0000-0000-00003A110000}"/>
    <cellStyle name="Currency 3 3 3 4" xfId="13564" xr:uid="{00000000-0005-0000-0000-00003B110000}"/>
    <cellStyle name="Currency 3 3 4" xfId="3206" xr:uid="{00000000-0005-0000-0000-00003C110000}"/>
    <cellStyle name="Currency 3 3 4 2" xfId="6739" xr:uid="{00000000-0005-0000-0000-00003D110000}"/>
    <cellStyle name="Currency 3 3 4 2 2" xfId="17754" xr:uid="{00000000-0005-0000-0000-00003E110000}"/>
    <cellStyle name="Currency 3 3 4 3" xfId="14221" xr:uid="{00000000-0005-0000-0000-00003F110000}"/>
    <cellStyle name="Currency 3 3 5" xfId="6740" xr:uid="{00000000-0005-0000-0000-000040110000}"/>
    <cellStyle name="Currency 3 3 5 2" xfId="17755" xr:uid="{00000000-0005-0000-0000-000041110000}"/>
    <cellStyle name="Currency 3 3 6" xfId="11473" xr:uid="{00000000-0005-0000-0000-000042110000}"/>
    <cellStyle name="Currency 3 4" xfId="739" xr:uid="{00000000-0005-0000-0000-000043110000}"/>
    <cellStyle name="Currency 3 4 2" xfId="3495" xr:uid="{00000000-0005-0000-0000-000044110000}"/>
    <cellStyle name="Currency 3 4 2 2" xfId="6741" xr:uid="{00000000-0005-0000-0000-000045110000}"/>
    <cellStyle name="Currency 3 4 2 2 2" xfId="17756" xr:uid="{00000000-0005-0000-0000-000046110000}"/>
    <cellStyle name="Currency 3 4 2 3" xfId="14510" xr:uid="{00000000-0005-0000-0000-000047110000}"/>
    <cellStyle name="Currency 3 4 3" xfId="6742" xr:uid="{00000000-0005-0000-0000-000048110000}"/>
    <cellStyle name="Currency 3 4 3 2" xfId="17757" xr:uid="{00000000-0005-0000-0000-000049110000}"/>
    <cellStyle name="Currency 3 4 4" xfId="11762" xr:uid="{00000000-0005-0000-0000-00004A110000}"/>
    <cellStyle name="Currency 3 5" xfId="1328" xr:uid="{00000000-0005-0000-0000-00004B110000}"/>
    <cellStyle name="Currency 3 5 2" xfId="4084" xr:uid="{00000000-0005-0000-0000-00004C110000}"/>
    <cellStyle name="Currency 3 5 2 2" xfId="6743" xr:uid="{00000000-0005-0000-0000-00004D110000}"/>
    <cellStyle name="Currency 3 5 2 2 2" xfId="17758" xr:uid="{00000000-0005-0000-0000-00004E110000}"/>
    <cellStyle name="Currency 3 5 2 3" xfId="15099" xr:uid="{00000000-0005-0000-0000-00004F110000}"/>
    <cellStyle name="Currency 3 5 3" xfId="6744" xr:uid="{00000000-0005-0000-0000-000050110000}"/>
    <cellStyle name="Currency 3 5 3 2" xfId="17759" xr:uid="{00000000-0005-0000-0000-000051110000}"/>
    <cellStyle name="Currency 3 5 4" xfId="12351" xr:uid="{00000000-0005-0000-0000-000052110000}"/>
    <cellStyle name="Currency 3 6" xfId="1622" xr:uid="{00000000-0005-0000-0000-000053110000}"/>
    <cellStyle name="Currency 3 6 2" xfId="4377" xr:uid="{00000000-0005-0000-0000-000054110000}"/>
    <cellStyle name="Currency 3 6 2 2" xfId="6745" xr:uid="{00000000-0005-0000-0000-000055110000}"/>
    <cellStyle name="Currency 3 6 2 2 2" xfId="17760" xr:uid="{00000000-0005-0000-0000-000056110000}"/>
    <cellStyle name="Currency 3 6 2 3" xfId="15392" xr:uid="{00000000-0005-0000-0000-000057110000}"/>
    <cellStyle name="Currency 3 6 3" xfId="6746" xr:uid="{00000000-0005-0000-0000-000058110000}"/>
    <cellStyle name="Currency 3 6 3 2" xfId="17761" xr:uid="{00000000-0005-0000-0000-000059110000}"/>
    <cellStyle name="Currency 3 6 4" xfId="12644" xr:uid="{00000000-0005-0000-0000-00005A110000}"/>
    <cellStyle name="Currency 3 7" xfId="1952" xr:uid="{00000000-0005-0000-0000-00005B110000}"/>
    <cellStyle name="Currency 3 7 2" xfId="4703" xr:uid="{00000000-0005-0000-0000-00005C110000}"/>
    <cellStyle name="Currency 3 7 2 2" xfId="6747" xr:uid="{00000000-0005-0000-0000-00005D110000}"/>
    <cellStyle name="Currency 3 7 2 2 2" xfId="17762" xr:uid="{00000000-0005-0000-0000-00005E110000}"/>
    <cellStyle name="Currency 3 7 2 3" xfId="15718" xr:uid="{00000000-0005-0000-0000-00005F110000}"/>
    <cellStyle name="Currency 3 7 3" xfId="6748" xr:uid="{00000000-0005-0000-0000-000060110000}"/>
    <cellStyle name="Currency 3 7 3 2" xfId="17763" xr:uid="{00000000-0005-0000-0000-000061110000}"/>
    <cellStyle name="Currency 3 7 4" xfId="12970" xr:uid="{00000000-0005-0000-0000-000062110000}"/>
    <cellStyle name="Currency 3 8" xfId="2257" xr:uid="{00000000-0005-0000-0000-000063110000}"/>
    <cellStyle name="Currency 3 8 2" xfId="5006" xr:uid="{00000000-0005-0000-0000-000064110000}"/>
    <cellStyle name="Currency 3 8 2 2" xfId="6749" xr:uid="{00000000-0005-0000-0000-000065110000}"/>
    <cellStyle name="Currency 3 8 2 2 2" xfId="17764" xr:uid="{00000000-0005-0000-0000-000066110000}"/>
    <cellStyle name="Currency 3 8 2 3" xfId="16021" xr:uid="{00000000-0005-0000-0000-000067110000}"/>
    <cellStyle name="Currency 3 8 3" xfId="6750" xr:uid="{00000000-0005-0000-0000-000068110000}"/>
    <cellStyle name="Currency 3 8 3 2" xfId="17765" xr:uid="{00000000-0005-0000-0000-000069110000}"/>
    <cellStyle name="Currency 3 8 4" xfId="13273" xr:uid="{00000000-0005-0000-0000-00006A110000}"/>
    <cellStyle name="Currency 3 9" xfId="2849" xr:uid="{00000000-0005-0000-0000-00006B110000}"/>
    <cellStyle name="Currency 3 9 2" xfId="5597" xr:uid="{00000000-0005-0000-0000-00006C110000}"/>
    <cellStyle name="Currency 3 9 2 2" xfId="6751" xr:uid="{00000000-0005-0000-0000-00006D110000}"/>
    <cellStyle name="Currency 3 9 2 2 2" xfId="17766" xr:uid="{00000000-0005-0000-0000-00006E110000}"/>
    <cellStyle name="Currency 3 9 2 3" xfId="16612" xr:uid="{00000000-0005-0000-0000-00006F110000}"/>
    <cellStyle name="Currency 3 9 3" xfId="6752" xr:uid="{00000000-0005-0000-0000-000070110000}"/>
    <cellStyle name="Currency 3 9 3 2" xfId="17767" xr:uid="{00000000-0005-0000-0000-000071110000}"/>
    <cellStyle name="Currency 3 9 4" xfId="13864" xr:uid="{00000000-0005-0000-0000-000072110000}"/>
    <cellStyle name="Currency 4" xfId="5647" xr:uid="{00000000-0005-0000-0000-000073110000}"/>
    <cellStyle name="Currency 4 2" xfId="11163" xr:uid="{00000000-0005-0000-0000-000074110000}"/>
    <cellStyle name="Currency 4 3" xfId="16662" xr:uid="{00000000-0005-0000-0000-000075110000}"/>
    <cellStyle name="Explanatory Text" xfId="25" builtinId="53" customBuiltin="1"/>
    <cellStyle name="Good" xfId="17" builtinId="26" customBuiltin="1"/>
    <cellStyle name="Heading 1" xfId="8" builtinId="16" customBuiltin="1"/>
    <cellStyle name="Heading 1 2" xfId="11152" xr:uid="{00000000-0005-0000-0000-000079110000}"/>
    <cellStyle name="Heading 2" xfId="15" builtinId="17" customBuiltin="1"/>
    <cellStyle name="Heading 3" xfId="16" builtinId="18" customBuiltin="1"/>
    <cellStyle name="Heading 4" xfId="9" builtinId="19" customBuiltin="1"/>
    <cellStyle name="Heading 4 2" xfId="11153" xr:uid="{00000000-0005-0000-0000-00007D110000}"/>
    <cellStyle name="Hyperlink" xfId="7" builtinId="8"/>
    <cellStyle name="Hyperlink 2" xfId="160" xr:uid="{00000000-0005-0000-0000-00007F110000}"/>
    <cellStyle name="Input" xfId="20" builtinId="20" customBuiltin="1"/>
    <cellStyle name="Linked Cell" xfId="22" builtinId="24" customBuiltin="1"/>
    <cellStyle name="Neutral" xfId="19" builtinId="28" customBuiltin="1"/>
    <cellStyle name="Normal" xfId="0" builtinId="0"/>
    <cellStyle name="Normal 10" xfId="108" xr:uid="{00000000-0005-0000-0000-000084110000}"/>
    <cellStyle name="Normal 10 2" xfId="233" xr:uid="{00000000-0005-0000-0000-000085110000}"/>
    <cellStyle name="Normal 10 2 10" xfId="6753" xr:uid="{00000000-0005-0000-0000-000086110000}"/>
    <cellStyle name="Normal 10 2 10 2" xfId="17768" xr:uid="{00000000-0005-0000-0000-000087110000}"/>
    <cellStyle name="Normal 10 2 11" xfId="11282" xr:uid="{00000000-0005-0000-0000-000088110000}"/>
    <cellStyle name="Normal 10 2 2" xfId="393" xr:uid="{00000000-0005-0000-0000-000089110000}"/>
    <cellStyle name="Normal 10 2 2 10" xfId="11425" xr:uid="{00000000-0005-0000-0000-00008A110000}"/>
    <cellStyle name="Normal 10 2 2 2" xfId="696" xr:uid="{00000000-0005-0000-0000-00008B110000}"/>
    <cellStyle name="Normal 10 2 2 2 2" xfId="1279" xr:uid="{00000000-0005-0000-0000-00008C110000}"/>
    <cellStyle name="Normal 10 2 2 2 2 2" xfId="4035" xr:uid="{00000000-0005-0000-0000-00008D110000}"/>
    <cellStyle name="Normal 10 2 2 2 2 2 2" xfId="6754" xr:uid="{00000000-0005-0000-0000-00008E110000}"/>
    <cellStyle name="Normal 10 2 2 2 2 2 2 2" xfId="17769" xr:uid="{00000000-0005-0000-0000-00008F110000}"/>
    <cellStyle name="Normal 10 2 2 2 2 2 3" xfId="15050" xr:uid="{00000000-0005-0000-0000-000090110000}"/>
    <cellStyle name="Normal 10 2 2 2 2 3" xfId="6755" xr:uid="{00000000-0005-0000-0000-000091110000}"/>
    <cellStyle name="Normal 10 2 2 2 2 3 2" xfId="17770" xr:uid="{00000000-0005-0000-0000-000092110000}"/>
    <cellStyle name="Normal 10 2 2 2 2 4" xfId="12302" xr:uid="{00000000-0005-0000-0000-000093110000}"/>
    <cellStyle name="Normal 10 2 2 2 3" xfId="2793" xr:uid="{00000000-0005-0000-0000-000094110000}"/>
    <cellStyle name="Normal 10 2 2 2 3 2" xfId="5541" xr:uid="{00000000-0005-0000-0000-000095110000}"/>
    <cellStyle name="Normal 10 2 2 2 3 2 2" xfId="6756" xr:uid="{00000000-0005-0000-0000-000096110000}"/>
    <cellStyle name="Normal 10 2 2 2 3 2 2 2" xfId="17771" xr:uid="{00000000-0005-0000-0000-000097110000}"/>
    <cellStyle name="Normal 10 2 2 2 3 2 3" xfId="16556" xr:uid="{00000000-0005-0000-0000-000098110000}"/>
    <cellStyle name="Normal 10 2 2 2 3 3" xfId="6757" xr:uid="{00000000-0005-0000-0000-000099110000}"/>
    <cellStyle name="Normal 10 2 2 2 3 3 2" xfId="17772" xr:uid="{00000000-0005-0000-0000-00009A110000}"/>
    <cellStyle name="Normal 10 2 2 2 3 4" xfId="13808" xr:uid="{00000000-0005-0000-0000-00009B110000}"/>
    <cellStyle name="Normal 10 2 2 2 4" xfId="3452" xr:uid="{00000000-0005-0000-0000-00009C110000}"/>
    <cellStyle name="Normal 10 2 2 2 4 2" xfId="6758" xr:uid="{00000000-0005-0000-0000-00009D110000}"/>
    <cellStyle name="Normal 10 2 2 2 4 2 2" xfId="17773" xr:uid="{00000000-0005-0000-0000-00009E110000}"/>
    <cellStyle name="Normal 10 2 2 2 4 3" xfId="14467" xr:uid="{00000000-0005-0000-0000-00009F110000}"/>
    <cellStyle name="Normal 10 2 2 2 5" xfId="6759" xr:uid="{00000000-0005-0000-0000-0000A0110000}"/>
    <cellStyle name="Normal 10 2 2 2 5 2" xfId="17774" xr:uid="{00000000-0005-0000-0000-0000A1110000}"/>
    <cellStyle name="Normal 10 2 2 2 6" xfId="11719" xr:uid="{00000000-0005-0000-0000-0000A2110000}"/>
    <cellStyle name="Normal 10 2 2 3" xfId="985" xr:uid="{00000000-0005-0000-0000-0000A3110000}"/>
    <cellStyle name="Normal 10 2 2 3 2" xfId="3741" xr:uid="{00000000-0005-0000-0000-0000A4110000}"/>
    <cellStyle name="Normal 10 2 2 3 2 2" xfId="6760" xr:uid="{00000000-0005-0000-0000-0000A5110000}"/>
    <cellStyle name="Normal 10 2 2 3 2 2 2" xfId="17775" xr:uid="{00000000-0005-0000-0000-0000A6110000}"/>
    <cellStyle name="Normal 10 2 2 3 2 3" xfId="14756" xr:uid="{00000000-0005-0000-0000-0000A7110000}"/>
    <cellStyle name="Normal 10 2 2 3 3" xfId="6761" xr:uid="{00000000-0005-0000-0000-0000A8110000}"/>
    <cellStyle name="Normal 10 2 2 3 3 2" xfId="17776" xr:uid="{00000000-0005-0000-0000-0000A9110000}"/>
    <cellStyle name="Normal 10 2 2 3 4" xfId="12008" xr:uid="{00000000-0005-0000-0000-0000AA110000}"/>
    <cellStyle name="Normal 10 2 2 4" xfId="1575" xr:uid="{00000000-0005-0000-0000-0000AB110000}"/>
    <cellStyle name="Normal 10 2 2 4 2" xfId="4330" xr:uid="{00000000-0005-0000-0000-0000AC110000}"/>
    <cellStyle name="Normal 10 2 2 4 2 2" xfId="6762" xr:uid="{00000000-0005-0000-0000-0000AD110000}"/>
    <cellStyle name="Normal 10 2 2 4 2 2 2" xfId="17777" xr:uid="{00000000-0005-0000-0000-0000AE110000}"/>
    <cellStyle name="Normal 10 2 2 4 2 3" xfId="15345" xr:uid="{00000000-0005-0000-0000-0000AF110000}"/>
    <cellStyle name="Normal 10 2 2 4 3" xfId="6763" xr:uid="{00000000-0005-0000-0000-0000B0110000}"/>
    <cellStyle name="Normal 10 2 2 4 3 2" xfId="17778" xr:uid="{00000000-0005-0000-0000-0000B1110000}"/>
    <cellStyle name="Normal 10 2 2 4 4" xfId="12597" xr:uid="{00000000-0005-0000-0000-0000B2110000}"/>
    <cellStyle name="Normal 10 2 2 5" xfId="1868" xr:uid="{00000000-0005-0000-0000-0000B3110000}"/>
    <cellStyle name="Normal 10 2 2 5 2" xfId="4623" xr:uid="{00000000-0005-0000-0000-0000B4110000}"/>
    <cellStyle name="Normal 10 2 2 5 2 2" xfId="6764" xr:uid="{00000000-0005-0000-0000-0000B5110000}"/>
    <cellStyle name="Normal 10 2 2 5 2 2 2" xfId="17779" xr:uid="{00000000-0005-0000-0000-0000B6110000}"/>
    <cellStyle name="Normal 10 2 2 5 2 3" xfId="15638" xr:uid="{00000000-0005-0000-0000-0000B7110000}"/>
    <cellStyle name="Normal 10 2 2 5 3" xfId="6765" xr:uid="{00000000-0005-0000-0000-0000B8110000}"/>
    <cellStyle name="Normal 10 2 2 5 3 2" xfId="17780" xr:uid="{00000000-0005-0000-0000-0000B9110000}"/>
    <cellStyle name="Normal 10 2 2 5 4" xfId="12890" xr:uid="{00000000-0005-0000-0000-0000BA110000}"/>
    <cellStyle name="Normal 10 2 2 6" xfId="2200" xr:uid="{00000000-0005-0000-0000-0000BB110000}"/>
    <cellStyle name="Normal 10 2 2 6 2" xfId="4949" xr:uid="{00000000-0005-0000-0000-0000BC110000}"/>
    <cellStyle name="Normal 10 2 2 6 2 2" xfId="6766" xr:uid="{00000000-0005-0000-0000-0000BD110000}"/>
    <cellStyle name="Normal 10 2 2 6 2 2 2" xfId="17781" xr:uid="{00000000-0005-0000-0000-0000BE110000}"/>
    <cellStyle name="Normal 10 2 2 6 2 3" xfId="15964" xr:uid="{00000000-0005-0000-0000-0000BF110000}"/>
    <cellStyle name="Normal 10 2 2 6 3" xfId="6767" xr:uid="{00000000-0005-0000-0000-0000C0110000}"/>
    <cellStyle name="Normal 10 2 2 6 3 2" xfId="17782" xr:uid="{00000000-0005-0000-0000-0000C1110000}"/>
    <cellStyle name="Normal 10 2 2 6 4" xfId="13216" xr:uid="{00000000-0005-0000-0000-0000C2110000}"/>
    <cellStyle name="Normal 10 2 2 7" xfId="2504" xr:uid="{00000000-0005-0000-0000-0000C3110000}"/>
    <cellStyle name="Normal 10 2 2 7 2" xfId="5252" xr:uid="{00000000-0005-0000-0000-0000C4110000}"/>
    <cellStyle name="Normal 10 2 2 7 2 2" xfId="6768" xr:uid="{00000000-0005-0000-0000-0000C5110000}"/>
    <cellStyle name="Normal 10 2 2 7 2 2 2" xfId="17783" xr:uid="{00000000-0005-0000-0000-0000C6110000}"/>
    <cellStyle name="Normal 10 2 2 7 2 3" xfId="16267" xr:uid="{00000000-0005-0000-0000-0000C7110000}"/>
    <cellStyle name="Normal 10 2 2 7 3" xfId="6769" xr:uid="{00000000-0005-0000-0000-0000C8110000}"/>
    <cellStyle name="Normal 10 2 2 7 3 2" xfId="17784" xr:uid="{00000000-0005-0000-0000-0000C9110000}"/>
    <cellStyle name="Normal 10 2 2 7 4" xfId="13519" xr:uid="{00000000-0005-0000-0000-0000CA110000}"/>
    <cellStyle name="Normal 10 2 2 8" xfId="3158" xr:uid="{00000000-0005-0000-0000-0000CB110000}"/>
    <cellStyle name="Normal 10 2 2 8 2" xfId="6770" xr:uid="{00000000-0005-0000-0000-0000CC110000}"/>
    <cellStyle name="Normal 10 2 2 8 2 2" xfId="17785" xr:uid="{00000000-0005-0000-0000-0000CD110000}"/>
    <cellStyle name="Normal 10 2 2 8 3" xfId="14173" xr:uid="{00000000-0005-0000-0000-0000CE110000}"/>
    <cellStyle name="Normal 10 2 2 9" xfId="6771" xr:uid="{00000000-0005-0000-0000-0000CF110000}"/>
    <cellStyle name="Normal 10 2 2 9 2" xfId="17786" xr:uid="{00000000-0005-0000-0000-0000D0110000}"/>
    <cellStyle name="Normal 10 2 3" xfId="553" xr:uid="{00000000-0005-0000-0000-0000D1110000}"/>
    <cellStyle name="Normal 10 2 3 2" xfId="1136" xr:uid="{00000000-0005-0000-0000-0000D2110000}"/>
    <cellStyle name="Normal 10 2 3 2 2" xfId="3892" xr:uid="{00000000-0005-0000-0000-0000D3110000}"/>
    <cellStyle name="Normal 10 2 3 2 2 2" xfId="6772" xr:uid="{00000000-0005-0000-0000-0000D4110000}"/>
    <cellStyle name="Normal 10 2 3 2 2 2 2" xfId="17787" xr:uid="{00000000-0005-0000-0000-0000D5110000}"/>
    <cellStyle name="Normal 10 2 3 2 2 3" xfId="14907" xr:uid="{00000000-0005-0000-0000-0000D6110000}"/>
    <cellStyle name="Normal 10 2 3 2 3" xfId="6773" xr:uid="{00000000-0005-0000-0000-0000D7110000}"/>
    <cellStyle name="Normal 10 2 3 2 3 2" xfId="17788" xr:uid="{00000000-0005-0000-0000-0000D8110000}"/>
    <cellStyle name="Normal 10 2 3 2 4" xfId="12159" xr:uid="{00000000-0005-0000-0000-0000D9110000}"/>
    <cellStyle name="Normal 10 2 3 3" xfId="2650" xr:uid="{00000000-0005-0000-0000-0000DA110000}"/>
    <cellStyle name="Normal 10 2 3 3 2" xfId="5398" xr:uid="{00000000-0005-0000-0000-0000DB110000}"/>
    <cellStyle name="Normal 10 2 3 3 2 2" xfId="6774" xr:uid="{00000000-0005-0000-0000-0000DC110000}"/>
    <cellStyle name="Normal 10 2 3 3 2 2 2" xfId="17789" xr:uid="{00000000-0005-0000-0000-0000DD110000}"/>
    <cellStyle name="Normal 10 2 3 3 2 3" xfId="16413" xr:uid="{00000000-0005-0000-0000-0000DE110000}"/>
    <cellStyle name="Normal 10 2 3 3 3" xfId="6775" xr:uid="{00000000-0005-0000-0000-0000DF110000}"/>
    <cellStyle name="Normal 10 2 3 3 3 2" xfId="17790" xr:uid="{00000000-0005-0000-0000-0000E0110000}"/>
    <cellStyle name="Normal 10 2 3 3 4" xfId="13665" xr:uid="{00000000-0005-0000-0000-0000E1110000}"/>
    <cellStyle name="Normal 10 2 3 4" xfId="3309" xr:uid="{00000000-0005-0000-0000-0000E2110000}"/>
    <cellStyle name="Normal 10 2 3 4 2" xfId="6776" xr:uid="{00000000-0005-0000-0000-0000E3110000}"/>
    <cellStyle name="Normal 10 2 3 4 2 2" xfId="17791" xr:uid="{00000000-0005-0000-0000-0000E4110000}"/>
    <cellStyle name="Normal 10 2 3 4 3" xfId="14324" xr:uid="{00000000-0005-0000-0000-0000E5110000}"/>
    <cellStyle name="Normal 10 2 3 5" xfId="6777" xr:uid="{00000000-0005-0000-0000-0000E6110000}"/>
    <cellStyle name="Normal 10 2 3 5 2" xfId="17792" xr:uid="{00000000-0005-0000-0000-0000E7110000}"/>
    <cellStyle name="Normal 10 2 3 6" xfId="11576" xr:uid="{00000000-0005-0000-0000-0000E8110000}"/>
    <cellStyle name="Normal 10 2 4" xfId="842" xr:uid="{00000000-0005-0000-0000-0000E9110000}"/>
    <cellStyle name="Normal 10 2 4 2" xfId="3598" xr:uid="{00000000-0005-0000-0000-0000EA110000}"/>
    <cellStyle name="Normal 10 2 4 2 2" xfId="6778" xr:uid="{00000000-0005-0000-0000-0000EB110000}"/>
    <cellStyle name="Normal 10 2 4 2 2 2" xfId="17793" xr:uid="{00000000-0005-0000-0000-0000EC110000}"/>
    <cellStyle name="Normal 10 2 4 2 3" xfId="14613" xr:uid="{00000000-0005-0000-0000-0000ED110000}"/>
    <cellStyle name="Normal 10 2 4 3" xfId="6779" xr:uid="{00000000-0005-0000-0000-0000EE110000}"/>
    <cellStyle name="Normal 10 2 4 3 2" xfId="17794" xr:uid="{00000000-0005-0000-0000-0000EF110000}"/>
    <cellStyle name="Normal 10 2 4 4" xfId="11865" xr:uid="{00000000-0005-0000-0000-0000F0110000}"/>
    <cellStyle name="Normal 10 2 5" xfId="1432" xr:uid="{00000000-0005-0000-0000-0000F1110000}"/>
    <cellStyle name="Normal 10 2 5 2" xfId="4187" xr:uid="{00000000-0005-0000-0000-0000F2110000}"/>
    <cellStyle name="Normal 10 2 5 2 2" xfId="6780" xr:uid="{00000000-0005-0000-0000-0000F3110000}"/>
    <cellStyle name="Normal 10 2 5 2 2 2" xfId="17795" xr:uid="{00000000-0005-0000-0000-0000F4110000}"/>
    <cellStyle name="Normal 10 2 5 2 3" xfId="15202" xr:uid="{00000000-0005-0000-0000-0000F5110000}"/>
    <cellStyle name="Normal 10 2 5 3" xfId="6781" xr:uid="{00000000-0005-0000-0000-0000F6110000}"/>
    <cellStyle name="Normal 10 2 5 3 2" xfId="17796" xr:uid="{00000000-0005-0000-0000-0000F7110000}"/>
    <cellStyle name="Normal 10 2 5 4" xfId="12454" xr:uid="{00000000-0005-0000-0000-0000F8110000}"/>
    <cellStyle name="Normal 10 2 6" xfId="1725" xr:uid="{00000000-0005-0000-0000-0000F9110000}"/>
    <cellStyle name="Normal 10 2 6 2" xfId="4480" xr:uid="{00000000-0005-0000-0000-0000FA110000}"/>
    <cellStyle name="Normal 10 2 6 2 2" xfId="6782" xr:uid="{00000000-0005-0000-0000-0000FB110000}"/>
    <cellStyle name="Normal 10 2 6 2 2 2" xfId="17797" xr:uid="{00000000-0005-0000-0000-0000FC110000}"/>
    <cellStyle name="Normal 10 2 6 2 3" xfId="15495" xr:uid="{00000000-0005-0000-0000-0000FD110000}"/>
    <cellStyle name="Normal 10 2 6 3" xfId="6783" xr:uid="{00000000-0005-0000-0000-0000FE110000}"/>
    <cellStyle name="Normal 10 2 6 3 2" xfId="17798" xr:uid="{00000000-0005-0000-0000-0000FF110000}"/>
    <cellStyle name="Normal 10 2 6 4" xfId="12747" xr:uid="{00000000-0005-0000-0000-000000120000}"/>
    <cellStyle name="Normal 10 2 7" xfId="2057" xr:uid="{00000000-0005-0000-0000-000001120000}"/>
    <cellStyle name="Normal 10 2 7 2" xfId="4806" xr:uid="{00000000-0005-0000-0000-000002120000}"/>
    <cellStyle name="Normal 10 2 7 2 2" xfId="6784" xr:uid="{00000000-0005-0000-0000-000003120000}"/>
    <cellStyle name="Normal 10 2 7 2 2 2" xfId="17799" xr:uid="{00000000-0005-0000-0000-000004120000}"/>
    <cellStyle name="Normal 10 2 7 2 3" xfId="15821" xr:uid="{00000000-0005-0000-0000-000005120000}"/>
    <cellStyle name="Normal 10 2 7 3" xfId="6785" xr:uid="{00000000-0005-0000-0000-000006120000}"/>
    <cellStyle name="Normal 10 2 7 3 2" xfId="17800" xr:uid="{00000000-0005-0000-0000-000007120000}"/>
    <cellStyle name="Normal 10 2 7 4" xfId="13073" xr:uid="{00000000-0005-0000-0000-000008120000}"/>
    <cellStyle name="Normal 10 2 8" xfId="2361" xr:uid="{00000000-0005-0000-0000-000009120000}"/>
    <cellStyle name="Normal 10 2 8 2" xfId="5109" xr:uid="{00000000-0005-0000-0000-00000A120000}"/>
    <cellStyle name="Normal 10 2 8 2 2" xfId="6786" xr:uid="{00000000-0005-0000-0000-00000B120000}"/>
    <cellStyle name="Normal 10 2 8 2 2 2" xfId="17801" xr:uid="{00000000-0005-0000-0000-00000C120000}"/>
    <cellStyle name="Normal 10 2 8 2 3" xfId="16124" xr:uid="{00000000-0005-0000-0000-00000D120000}"/>
    <cellStyle name="Normal 10 2 8 3" xfId="6787" xr:uid="{00000000-0005-0000-0000-00000E120000}"/>
    <cellStyle name="Normal 10 2 8 3 2" xfId="17802" xr:uid="{00000000-0005-0000-0000-00000F120000}"/>
    <cellStyle name="Normal 10 2 8 4" xfId="13376" xr:uid="{00000000-0005-0000-0000-000010120000}"/>
    <cellStyle name="Normal 10 2 9" xfId="3015" xr:uid="{00000000-0005-0000-0000-000011120000}"/>
    <cellStyle name="Normal 10 2 9 2" xfId="6788" xr:uid="{00000000-0005-0000-0000-000012120000}"/>
    <cellStyle name="Normal 10 2 9 2 2" xfId="17803" xr:uid="{00000000-0005-0000-0000-000013120000}"/>
    <cellStyle name="Normal 10 2 9 3" xfId="14030" xr:uid="{00000000-0005-0000-0000-000014120000}"/>
    <cellStyle name="Normal 10 3" xfId="202" xr:uid="{00000000-0005-0000-0000-000015120000}"/>
    <cellStyle name="Normal 10 3 10" xfId="6789" xr:uid="{00000000-0005-0000-0000-000016120000}"/>
    <cellStyle name="Normal 10 3 10 2" xfId="17804" xr:uid="{00000000-0005-0000-0000-000017120000}"/>
    <cellStyle name="Normal 10 3 11" xfId="11256" xr:uid="{00000000-0005-0000-0000-000018120000}"/>
    <cellStyle name="Normal 10 3 2" xfId="367" xr:uid="{00000000-0005-0000-0000-000019120000}"/>
    <cellStyle name="Normal 10 3 2 10" xfId="11399" xr:uid="{00000000-0005-0000-0000-00001A120000}"/>
    <cellStyle name="Normal 10 3 2 2" xfId="670" xr:uid="{00000000-0005-0000-0000-00001B120000}"/>
    <cellStyle name="Normal 10 3 2 2 2" xfId="1253" xr:uid="{00000000-0005-0000-0000-00001C120000}"/>
    <cellStyle name="Normal 10 3 2 2 2 2" xfId="4009" xr:uid="{00000000-0005-0000-0000-00001D120000}"/>
    <cellStyle name="Normal 10 3 2 2 2 2 2" xfId="6790" xr:uid="{00000000-0005-0000-0000-00001E120000}"/>
    <cellStyle name="Normal 10 3 2 2 2 2 2 2" xfId="17805" xr:uid="{00000000-0005-0000-0000-00001F120000}"/>
    <cellStyle name="Normal 10 3 2 2 2 2 3" xfId="15024" xr:uid="{00000000-0005-0000-0000-000020120000}"/>
    <cellStyle name="Normal 10 3 2 2 2 3" xfId="6791" xr:uid="{00000000-0005-0000-0000-000021120000}"/>
    <cellStyle name="Normal 10 3 2 2 2 3 2" xfId="17806" xr:uid="{00000000-0005-0000-0000-000022120000}"/>
    <cellStyle name="Normal 10 3 2 2 2 4" xfId="12276" xr:uid="{00000000-0005-0000-0000-000023120000}"/>
    <cellStyle name="Normal 10 3 2 2 3" xfId="2767" xr:uid="{00000000-0005-0000-0000-000024120000}"/>
    <cellStyle name="Normal 10 3 2 2 3 2" xfId="5515" xr:uid="{00000000-0005-0000-0000-000025120000}"/>
    <cellStyle name="Normal 10 3 2 2 3 2 2" xfId="6792" xr:uid="{00000000-0005-0000-0000-000026120000}"/>
    <cellStyle name="Normal 10 3 2 2 3 2 2 2" xfId="17807" xr:uid="{00000000-0005-0000-0000-000027120000}"/>
    <cellStyle name="Normal 10 3 2 2 3 2 3" xfId="16530" xr:uid="{00000000-0005-0000-0000-000028120000}"/>
    <cellStyle name="Normal 10 3 2 2 3 3" xfId="6793" xr:uid="{00000000-0005-0000-0000-000029120000}"/>
    <cellStyle name="Normal 10 3 2 2 3 3 2" xfId="17808" xr:uid="{00000000-0005-0000-0000-00002A120000}"/>
    <cellStyle name="Normal 10 3 2 2 3 4" xfId="13782" xr:uid="{00000000-0005-0000-0000-00002B120000}"/>
    <cellStyle name="Normal 10 3 2 2 4" xfId="3426" xr:uid="{00000000-0005-0000-0000-00002C120000}"/>
    <cellStyle name="Normal 10 3 2 2 4 2" xfId="6794" xr:uid="{00000000-0005-0000-0000-00002D120000}"/>
    <cellStyle name="Normal 10 3 2 2 4 2 2" xfId="17809" xr:uid="{00000000-0005-0000-0000-00002E120000}"/>
    <cellStyle name="Normal 10 3 2 2 4 3" xfId="14441" xr:uid="{00000000-0005-0000-0000-00002F120000}"/>
    <cellStyle name="Normal 10 3 2 2 5" xfId="6795" xr:uid="{00000000-0005-0000-0000-000030120000}"/>
    <cellStyle name="Normal 10 3 2 2 5 2" xfId="17810" xr:uid="{00000000-0005-0000-0000-000031120000}"/>
    <cellStyle name="Normal 10 3 2 2 6" xfId="11693" xr:uid="{00000000-0005-0000-0000-000032120000}"/>
    <cellStyle name="Normal 10 3 2 3" xfId="959" xr:uid="{00000000-0005-0000-0000-000033120000}"/>
    <cellStyle name="Normal 10 3 2 3 2" xfId="3715" xr:uid="{00000000-0005-0000-0000-000034120000}"/>
    <cellStyle name="Normal 10 3 2 3 2 2" xfId="6796" xr:uid="{00000000-0005-0000-0000-000035120000}"/>
    <cellStyle name="Normal 10 3 2 3 2 2 2" xfId="17811" xr:uid="{00000000-0005-0000-0000-000036120000}"/>
    <cellStyle name="Normal 10 3 2 3 2 3" xfId="14730" xr:uid="{00000000-0005-0000-0000-000037120000}"/>
    <cellStyle name="Normal 10 3 2 3 3" xfId="6797" xr:uid="{00000000-0005-0000-0000-000038120000}"/>
    <cellStyle name="Normal 10 3 2 3 3 2" xfId="17812" xr:uid="{00000000-0005-0000-0000-000039120000}"/>
    <cellStyle name="Normal 10 3 2 3 4" xfId="11982" xr:uid="{00000000-0005-0000-0000-00003A120000}"/>
    <cellStyle name="Normal 10 3 2 4" xfId="1549" xr:uid="{00000000-0005-0000-0000-00003B120000}"/>
    <cellStyle name="Normal 10 3 2 4 2" xfId="4304" xr:uid="{00000000-0005-0000-0000-00003C120000}"/>
    <cellStyle name="Normal 10 3 2 4 2 2" xfId="6798" xr:uid="{00000000-0005-0000-0000-00003D120000}"/>
    <cellStyle name="Normal 10 3 2 4 2 2 2" xfId="17813" xr:uid="{00000000-0005-0000-0000-00003E120000}"/>
    <cellStyle name="Normal 10 3 2 4 2 3" xfId="15319" xr:uid="{00000000-0005-0000-0000-00003F120000}"/>
    <cellStyle name="Normal 10 3 2 4 3" xfId="6799" xr:uid="{00000000-0005-0000-0000-000040120000}"/>
    <cellStyle name="Normal 10 3 2 4 3 2" xfId="17814" xr:uid="{00000000-0005-0000-0000-000041120000}"/>
    <cellStyle name="Normal 10 3 2 4 4" xfId="12571" xr:uid="{00000000-0005-0000-0000-000042120000}"/>
    <cellStyle name="Normal 10 3 2 5" xfId="1842" xr:uid="{00000000-0005-0000-0000-000043120000}"/>
    <cellStyle name="Normal 10 3 2 5 2" xfId="4597" xr:uid="{00000000-0005-0000-0000-000044120000}"/>
    <cellStyle name="Normal 10 3 2 5 2 2" xfId="6800" xr:uid="{00000000-0005-0000-0000-000045120000}"/>
    <cellStyle name="Normal 10 3 2 5 2 2 2" xfId="17815" xr:uid="{00000000-0005-0000-0000-000046120000}"/>
    <cellStyle name="Normal 10 3 2 5 2 3" xfId="15612" xr:uid="{00000000-0005-0000-0000-000047120000}"/>
    <cellStyle name="Normal 10 3 2 5 3" xfId="6801" xr:uid="{00000000-0005-0000-0000-000048120000}"/>
    <cellStyle name="Normal 10 3 2 5 3 2" xfId="17816" xr:uid="{00000000-0005-0000-0000-000049120000}"/>
    <cellStyle name="Normal 10 3 2 5 4" xfId="12864" xr:uid="{00000000-0005-0000-0000-00004A120000}"/>
    <cellStyle name="Normal 10 3 2 6" xfId="2174" xr:uid="{00000000-0005-0000-0000-00004B120000}"/>
    <cellStyle name="Normal 10 3 2 6 2" xfId="4923" xr:uid="{00000000-0005-0000-0000-00004C120000}"/>
    <cellStyle name="Normal 10 3 2 6 2 2" xfId="6802" xr:uid="{00000000-0005-0000-0000-00004D120000}"/>
    <cellStyle name="Normal 10 3 2 6 2 2 2" xfId="17817" xr:uid="{00000000-0005-0000-0000-00004E120000}"/>
    <cellStyle name="Normal 10 3 2 6 2 3" xfId="15938" xr:uid="{00000000-0005-0000-0000-00004F120000}"/>
    <cellStyle name="Normal 10 3 2 6 3" xfId="6803" xr:uid="{00000000-0005-0000-0000-000050120000}"/>
    <cellStyle name="Normal 10 3 2 6 3 2" xfId="17818" xr:uid="{00000000-0005-0000-0000-000051120000}"/>
    <cellStyle name="Normal 10 3 2 6 4" xfId="13190" xr:uid="{00000000-0005-0000-0000-000052120000}"/>
    <cellStyle name="Normal 10 3 2 7" xfId="2478" xr:uid="{00000000-0005-0000-0000-000053120000}"/>
    <cellStyle name="Normal 10 3 2 7 2" xfId="5226" xr:uid="{00000000-0005-0000-0000-000054120000}"/>
    <cellStyle name="Normal 10 3 2 7 2 2" xfId="6804" xr:uid="{00000000-0005-0000-0000-000055120000}"/>
    <cellStyle name="Normal 10 3 2 7 2 2 2" xfId="17819" xr:uid="{00000000-0005-0000-0000-000056120000}"/>
    <cellStyle name="Normal 10 3 2 7 2 3" xfId="16241" xr:uid="{00000000-0005-0000-0000-000057120000}"/>
    <cellStyle name="Normal 10 3 2 7 3" xfId="6805" xr:uid="{00000000-0005-0000-0000-000058120000}"/>
    <cellStyle name="Normal 10 3 2 7 3 2" xfId="17820" xr:uid="{00000000-0005-0000-0000-000059120000}"/>
    <cellStyle name="Normal 10 3 2 7 4" xfId="13493" xr:uid="{00000000-0005-0000-0000-00005A120000}"/>
    <cellStyle name="Normal 10 3 2 8" xfId="3132" xr:uid="{00000000-0005-0000-0000-00005B120000}"/>
    <cellStyle name="Normal 10 3 2 8 2" xfId="6806" xr:uid="{00000000-0005-0000-0000-00005C120000}"/>
    <cellStyle name="Normal 10 3 2 8 2 2" xfId="17821" xr:uid="{00000000-0005-0000-0000-00005D120000}"/>
    <cellStyle name="Normal 10 3 2 8 3" xfId="14147" xr:uid="{00000000-0005-0000-0000-00005E120000}"/>
    <cellStyle name="Normal 10 3 2 9" xfId="6807" xr:uid="{00000000-0005-0000-0000-00005F120000}"/>
    <cellStyle name="Normal 10 3 2 9 2" xfId="17822" xr:uid="{00000000-0005-0000-0000-000060120000}"/>
    <cellStyle name="Normal 10 3 3" xfId="527" xr:uid="{00000000-0005-0000-0000-000061120000}"/>
    <cellStyle name="Normal 10 3 3 2" xfId="1110" xr:uid="{00000000-0005-0000-0000-000062120000}"/>
    <cellStyle name="Normal 10 3 3 2 2" xfId="3866" xr:uid="{00000000-0005-0000-0000-000063120000}"/>
    <cellStyle name="Normal 10 3 3 2 2 2" xfId="6808" xr:uid="{00000000-0005-0000-0000-000064120000}"/>
    <cellStyle name="Normal 10 3 3 2 2 2 2" xfId="17823" xr:uid="{00000000-0005-0000-0000-000065120000}"/>
    <cellStyle name="Normal 10 3 3 2 2 3" xfId="14881" xr:uid="{00000000-0005-0000-0000-000066120000}"/>
    <cellStyle name="Normal 10 3 3 2 3" xfId="6809" xr:uid="{00000000-0005-0000-0000-000067120000}"/>
    <cellStyle name="Normal 10 3 3 2 3 2" xfId="17824" xr:uid="{00000000-0005-0000-0000-000068120000}"/>
    <cellStyle name="Normal 10 3 3 2 4" xfId="12133" xr:uid="{00000000-0005-0000-0000-000069120000}"/>
    <cellStyle name="Normal 10 3 3 3" xfId="2624" xr:uid="{00000000-0005-0000-0000-00006A120000}"/>
    <cellStyle name="Normal 10 3 3 3 2" xfId="5372" xr:uid="{00000000-0005-0000-0000-00006B120000}"/>
    <cellStyle name="Normal 10 3 3 3 2 2" xfId="6810" xr:uid="{00000000-0005-0000-0000-00006C120000}"/>
    <cellStyle name="Normal 10 3 3 3 2 2 2" xfId="17825" xr:uid="{00000000-0005-0000-0000-00006D120000}"/>
    <cellStyle name="Normal 10 3 3 3 2 3" xfId="16387" xr:uid="{00000000-0005-0000-0000-00006E120000}"/>
    <cellStyle name="Normal 10 3 3 3 3" xfId="6811" xr:uid="{00000000-0005-0000-0000-00006F120000}"/>
    <cellStyle name="Normal 10 3 3 3 3 2" xfId="17826" xr:uid="{00000000-0005-0000-0000-000070120000}"/>
    <cellStyle name="Normal 10 3 3 3 4" xfId="13639" xr:uid="{00000000-0005-0000-0000-000071120000}"/>
    <cellStyle name="Normal 10 3 3 4" xfId="3283" xr:uid="{00000000-0005-0000-0000-000072120000}"/>
    <cellStyle name="Normal 10 3 3 4 2" xfId="6812" xr:uid="{00000000-0005-0000-0000-000073120000}"/>
    <cellStyle name="Normal 10 3 3 4 2 2" xfId="17827" xr:uid="{00000000-0005-0000-0000-000074120000}"/>
    <cellStyle name="Normal 10 3 3 4 3" xfId="14298" xr:uid="{00000000-0005-0000-0000-000075120000}"/>
    <cellStyle name="Normal 10 3 3 5" xfId="6813" xr:uid="{00000000-0005-0000-0000-000076120000}"/>
    <cellStyle name="Normal 10 3 3 5 2" xfId="17828" xr:uid="{00000000-0005-0000-0000-000077120000}"/>
    <cellStyle name="Normal 10 3 3 6" xfId="11550" xr:uid="{00000000-0005-0000-0000-000078120000}"/>
    <cellStyle name="Normal 10 3 4" xfId="816" xr:uid="{00000000-0005-0000-0000-000079120000}"/>
    <cellStyle name="Normal 10 3 4 2" xfId="3572" xr:uid="{00000000-0005-0000-0000-00007A120000}"/>
    <cellStyle name="Normal 10 3 4 2 2" xfId="6814" xr:uid="{00000000-0005-0000-0000-00007B120000}"/>
    <cellStyle name="Normal 10 3 4 2 2 2" xfId="17829" xr:uid="{00000000-0005-0000-0000-00007C120000}"/>
    <cellStyle name="Normal 10 3 4 2 3" xfId="14587" xr:uid="{00000000-0005-0000-0000-00007D120000}"/>
    <cellStyle name="Normal 10 3 4 3" xfId="6815" xr:uid="{00000000-0005-0000-0000-00007E120000}"/>
    <cellStyle name="Normal 10 3 4 3 2" xfId="17830" xr:uid="{00000000-0005-0000-0000-00007F120000}"/>
    <cellStyle name="Normal 10 3 4 4" xfId="11839" xr:uid="{00000000-0005-0000-0000-000080120000}"/>
    <cellStyle name="Normal 10 3 5" xfId="1406" xr:uid="{00000000-0005-0000-0000-000081120000}"/>
    <cellStyle name="Normal 10 3 5 2" xfId="4161" xr:uid="{00000000-0005-0000-0000-000082120000}"/>
    <cellStyle name="Normal 10 3 5 2 2" xfId="6816" xr:uid="{00000000-0005-0000-0000-000083120000}"/>
    <cellStyle name="Normal 10 3 5 2 2 2" xfId="17831" xr:uid="{00000000-0005-0000-0000-000084120000}"/>
    <cellStyle name="Normal 10 3 5 2 3" xfId="15176" xr:uid="{00000000-0005-0000-0000-000085120000}"/>
    <cellStyle name="Normal 10 3 5 3" xfId="6817" xr:uid="{00000000-0005-0000-0000-000086120000}"/>
    <cellStyle name="Normal 10 3 5 3 2" xfId="17832" xr:uid="{00000000-0005-0000-0000-000087120000}"/>
    <cellStyle name="Normal 10 3 5 4" xfId="12428" xr:uid="{00000000-0005-0000-0000-000088120000}"/>
    <cellStyle name="Normal 10 3 6" xfId="1699" xr:uid="{00000000-0005-0000-0000-000089120000}"/>
    <cellStyle name="Normal 10 3 6 2" xfId="4454" xr:uid="{00000000-0005-0000-0000-00008A120000}"/>
    <cellStyle name="Normal 10 3 6 2 2" xfId="6818" xr:uid="{00000000-0005-0000-0000-00008B120000}"/>
    <cellStyle name="Normal 10 3 6 2 2 2" xfId="17833" xr:uid="{00000000-0005-0000-0000-00008C120000}"/>
    <cellStyle name="Normal 10 3 6 2 3" xfId="15469" xr:uid="{00000000-0005-0000-0000-00008D120000}"/>
    <cellStyle name="Normal 10 3 6 3" xfId="6819" xr:uid="{00000000-0005-0000-0000-00008E120000}"/>
    <cellStyle name="Normal 10 3 6 3 2" xfId="17834" xr:uid="{00000000-0005-0000-0000-00008F120000}"/>
    <cellStyle name="Normal 10 3 6 4" xfId="12721" xr:uid="{00000000-0005-0000-0000-000090120000}"/>
    <cellStyle name="Normal 10 3 7" xfId="2031" xr:uid="{00000000-0005-0000-0000-000091120000}"/>
    <cellStyle name="Normal 10 3 7 2" xfId="4780" xr:uid="{00000000-0005-0000-0000-000092120000}"/>
    <cellStyle name="Normal 10 3 7 2 2" xfId="6820" xr:uid="{00000000-0005-0000-0000-000093120000}"/>
    <cellStyle name="Normal 10 3 7 2 2 2" xfId="17835" xr:uid="{00000000-0005-0000-0000-000094120000}"/>
    <cellStyle name="Normal 10 3 7 2 3" xfId="15795" xr:uid="{00000000-0005-0000-0000-000095120000}"/>
    <cellStyle name="Normal 10 3 7 3" xfId="6821" xr:uid="{00000000-0005-0000-0000-000096120000}"/>
    <cellStyle name="Normal 10 3 7 3 2" xfId="17836" xr:uid="{00000000-0005-0000-0000-000097120000}"/>
    <cellStyle name="Normal 10 3 7 4" xfId="13047" xr:uid="{00000000-0005-0000-0000-000098120000}"/>
    <cellStyle name="Normal 10 3 8" xfId="2335" xr:uid="{00000000-0005-0000-0000-000099120000}"/>
    <cellStyle name="Normal 10 3 8 2" xfId="5083" xr:uid="{00000000-0005-0000-0000-00009A120000}"/>
    <cellStyle name="Normal 10 3 8 2 2" xfId="6822" xr:uid="{00000000-0005-0000-0000-00009B120000}"/>
    <cellStyle name="Normal 10 3 8 2 2 2" xfId="17837" xr:uid="{00000000-0005-0000-0000-00009C120000}"/>
    <cellStyle name="Normal 10 3 8 2 3" xfId="16098" xr:uid="{00000000-0005-0000-0000-00009D120000}"/>
    <cellStyle name="Normal 10 3 8 3" xfId="6823" xr:uid="{00000000-0005-0000-0000-00009E120000}"/>
    <cellStyle name="Normal 10 3 8 3 2" xfId="17838" xr:uid="{00000000-0005-0000-0000-00009F120000}"/>
    <cellStyle name="Normal 10 3 8 4" xfId="13350" xr:uid="{00000000-0005-0000-0000-0000A0120000}"/>
    <cellStyle name="Normal 10 3 9" xfId="2989" xr:uid="{00000000-0005-0000-0000-0000A1120000}"/>
    <cellStyle name="Normal 10 3 9 2" xfId="6824" xr:uid="{00000000-0005-0000-0000-0000A2120000}"/>
    <cellStyle name="Normal 10 3 9 2 2" xfId="17839" xr:uid="{00000000-0005-0000-0000-0000A3120000}"/>
    <cellStyle name="Normal 10 3 9 3" xfId="14004" xr:uid="{00000000-0005-0000-0000-0000A4120000}"/>
    <cellStyle name="Normal 10 4" xfId="247" xr:uid="{00000000-0005-0000-0000-0000A5120000}"/>
    <cellStyle name="Normal 11" xfId="137" xr:uid="{00000000-0005-0000-0000-0000A6120000}"/>
    <cellStyle name="Normal 11 2" xfId="178" xr:uid="{00000000-0005-0000-0000-0000A7120000}"/>
    <cellStyle name="Normal 11 3" xfId="246" xr:uid="{00000000-0005-0000-0000-0000A8120000}"/>
    <cellStyle name="Normal 12" xfId="144" xr:uid="{00000000-0005-0000-0000-0000A9120000}"/>
    <cellStyle name="Normal 12 10" xfId="1999" xr:uid="{00000000-0005-0000-0000-0000AA120000}"/>
    <cellStyle name="Normal 12 10 2" xfId="4748" xr:uid="{00000000-0005-0000-0000-0000AB120000}"/>
    <cellStyle name="Normal 12 10 2 2" xfId="6825" xr:uid="{00000000-0005-0000-0000-0000AC120000}"/>
    <cellStyle name="Normal 12 10 2 2 2" xfId="17840" xr:uid="{00000000-0005-0000-0000-0000AD120000}"/>
    <cellStyle name="Normal 12 10 2 3" xfId="15763" xr:uid="{00000000-0005-0000-0000-0000AE120000}"/>
    <cellStyle name="Normal 12 10 3" xfId="6826" xr:uid="{00000000-0005-0000-0000-0000AF120000}"/>
    <cellStyle name="Normal 12 10 3 2" xfId="17841" xr:uid="{00000000-0005-0000-0000-0000B0120000}"/>
    <cellStyle name="Normal 12 10 4" xfId="13015" xr:uid="{00000000-0005-0000-0000-0000B1120000}"/>
    <cellStyle name="Normal 12 11" xfId="2230" xr:uid="{00000000-0005-0000-0000-0000B2120000}"/>
    <cellStyle name="Normal 12 11 2" xfId="4979" xr:uid="{00000000-0005-0000-0000-0000B3120000}"/>
    <cellStyle name="Normal 12 11 2 2" xfId="6827" xr:uid="{00000000-0005-0000-0000-0000B4120000}"/>
    <cellStyle name="Normal 12 11 2 2 2" xfId="17842" xr:uid="{00000000-0005-0000-0000-0000B5120000}"/>
    <cellStyle name="Normal 12 11 2 3" xfId="15994" xr:uid="{00000000-0005-0000-0000-0000B6120000}"/>
    <cellStyle name="Normal 12 11 3" xfId="6828" xr:uid="{00000000-0005-0000-0000-0000B7120000}"/>
    <cellStyle name="Normal 12 11 3 2" xfId="17843" xr:uid="{00000000-0005-0000-0000-0000B8120000}"/>
    <cellStyle name="Normal 12 11 4" xfId="13246" xr:uid="{00000000-0005-0000-0000-0000B9120000}"/>
    <cellStyle name="Normal 12 12" xfId="2303" xr:uid="{00000000-0005-0000-0000-0000BA120000}"/>
    <cellStyle name="Normal 12 12 2" xfId="5051" xr:uid="{00000000-0005-0000-0000-0000BB120000}"/>
    <cellStyle name="Normal 12 12 2 2" xfId="6829" xr:uid="{00000000-0005-0000-0000-0000BC120000}"/>
    <cellStyle name="Normal 12 12 2 2 2" xfId="17844" xr:uid="{00000000-0005-0000-0000-0000BD120000}"/>
    <cellStyle name="Normal 12 12 2 3" xfId="16066" xr:uid="{00000000-0005-0000-0000-0000BE120000}"/>
    <cellStyle name="Normal 12 12 3" xfId="6830" xr:uid="{00000000-0005-0000-0000-0000BF120000}"/>
    <cellStyle name="Normal 12 12 3 2" xfId="17845" xr:uid="{00000000-0005-0000-0000-0000C0120000}"/>
    <cellStyle name="Normal 12 12 4" xfId="13318" xr:uid="{00000000-0005-0000-0000-0000C1120000}"/>
    <cellStyle name="Normal 12 13" xfId="2894" xr:uid="{00000000-0005-0000-0000-0000C2120000}"/>
    <cellStyle name="Normal 12 13 2" xfId="5642" xr:uid="{00000000-0005-0000-0000-0000C3120000}"/>
    <cellStyle name="Normal 12 13 2 2" xfId="6831" xr:uid="{00000000-0005-0000-0000-0000C4120000}"/>
    <cellStyle name="Normal 12 13 2 2 2" xfId="17846" xr:uid="{00000000-0005-0000-0000-0000C5120000}"/>
    <cellStyle name="Normal 12 13 2 3" xfId="16657" xr:uid="{00000000-0005-0000-0000-0000C6120000}"/>
    <cellStyle name="Normal 12 13 3" xfId="6832" xr:uid="{00000000-0005-0000-0000-0000C7120000}"/>
    <cellStyle name="Normal 12 13 3 2" xfId="17847" xr:uid="{00000000-0005-0000-0000-0000C8120000}"/>
    <cellStyle name="Normal 12 13 4" xfId="13909" xr:uid="{00000000-0005-0000-0000-0000C9120000}"/>
    <cellStyle name="Normal 12 14" xfId="2955" xr:uid="{00000000-0005-0000-0000-0000CA120000}"/>
    <cellStyle name="Normal 12 14 2" xfId="6833" xr:uid="{00000000-0005-0000-0000-0000CB120000}"/>
    <cellStyle name="Normal 12 14 2 2" xfId="17848" xr:uid="{00000000-0005-0000-0000-0000CC120000}"/>
    <cellStyle name="Normal 12 14 3" xfId="13970" xr:uid="{00000000-0005-0000-0000-0000CD120000}"/>
    <cellStyle name="Normal 12 15" xfId="6834" xr:uid="{00000000-0005-0000-0000-0000CE120000}"/>
    <cellStyle name="Normal 12 15 2" xfId="17849" xr:uid="{00000000-0005-0000-0000-0000CF120000}"/>
    <cellStyle name="Normal 12 16" xfId="11224" xr:uid="{00000000-0005-0000-0000-0000D0120000}"/>
    <cellStyle name="Normal 12 2" xfId="186" xr:uid="{00000000-0005-0000-0000-0000D1120000}"/>
    <cellStyle name="Normal 12 3" xfId="335" xr:uid="{00000000-0005-0000-0000-0000D2120000}"/>
    <cellStyle name="Normal 12 3 10" xfId="11367" xr:uid="{00000000-0005-0000-0000-0000D3120000}"/>
    <cellStyle name="Normal 12 3 2" xfId="638" xr:uid="{00000000-0005-0000-0000-0000D4120000}"/>
    <cellStyle name="Normal 12 3 2 2" xfId="1221" xr:uid="{00000000-0005-0000-0000-0000D5120000}"/>
    <cellStyle name="Normal 12 3 2 2 2" xfId="3977" xr:uid="{00000000-0005-0000-0000-0000D6120000}"/>
    <cellStyle name="Normal 12 3 2 2 2 2" xfId="6835" xr:uid="{00000000-0005-0000-0000-0000D7120000}"/>
    <cellStyle name="Normal 12 3 2 2 2 2 2" xfId="17850" xr:uid="{00000000-0005-0000-0000-0000D8120000}"/>
    <cellStyle name="Normal 12 3 2 2 2 3" xfId="14992" xr:uid="{00000000-0005-0000-0000-0000D9120000}"/>
    <cellStyle name="Normal 12 3 2 2 3" xfId="6836" xr:uid="{00000000-0005-0000-0000-0000DA120000}"/>
    <cellStyle name="Normal 12 3 2 2 3 2" xfId="17851" xr:uid="{00000000-0005-0000-0000-0000DB120000}"/>
    <cellStyle name="Normal 12 3 2 2 4" xfId="12244" xr:uid="{00000000-0005-0000-0000-0000DC120000}"/>
    <cellStyle name="Normal 12 3 2 3" xfId="2735" xr:uid="{00000000-0005-0000-0000-0000DD120000}"/>
    <cellStyle name="Normal 12 3 2 3 2" xfId="5483" xr:uid="{00000000-0005-0000-0000-0000DE120000}"/>
    <cellStyle name="Normal 12 3 2 3 2 2" xfId="6837" xr:uid="{00000000-0005-0000-0000-0000DF120000}"/>
    <cellStyle name="Normal 12 3 2 3 2 2 2" xfId="17852" xr:uid="{00000000-0005-0000-0000-0000E0120000}"/>
    <cellStyle name="Normal 12 3 2 3 2 3" xfId="16498" xr:uid="{00000000-0005-0000-0000-0000E1120000}"/>
    <cellStyle name="Normal 12 3 2 3 3" xfId="6838" xr:uid="{00000000-0005-0000-0000-0000E2120000}"/>
    <cellStyle name="Normal 12 3 2 3 3 2" xfId="17853" xr:uid="{00000000-0005-0000-0000-0000E3120000}"/>
    <cellStyle name="Normal 12 3 2 3 4" xfId="13750" xr:uid="{00000000-0005-0000-0000-0000E4120000}"/>
    <cellStyle name="Normal 12 3 2 4" xfId="3394" xr:uid="{00000000-0005-0000-0000-0000E5120000}"/>
    <cellStyle name="Normal 12 3 2 4 2" xfId="6839" xr:uid="{00000000-0005-0000-0000-0000E6120000}"/>
    <cellStyle name="Normal 12 3 2 4 2 2" xfId="17854" xr:uid="{00000000-0005-0000-0000-0000E7120000}"/>
    <cellStyle name="Normal 12 3 2 4 3" xfId="14409" xr:uid="{00000000-0005-0000-0000-0000E8120000}"/>
    <cellStyle name="Normal 12 3 2 5" xfId="6840" xr:uid="{00000000-0005-0000-0000-0000E9120000}"/>
    <cellStyle name="Normal 12 3 2 5 2" xfId="17855" xr:uid="{00000000-0005-0000-0000-0000EA120000}"/>
    <cellStyle name="Normal 12 3 2 6" xfId="11661" xr:uid="{00000000-0005-0000-0000-0000EB120000}"/>
    <cellStyle name="Normal 12 3 3" xfId="927" xr:uid="{00000000-0005-0000-0000-0000EC120000}"/>
    <cellStyle name="Normal 12 3 3 2" xfId="3683" xr:uid="{00000000-0005-0000-0000-0000ED120000}"/>
    <cellStyle name="Normal 12 3 3 2 2" xfId="6841" xr:uid="{00000000-0005-0000-0000-0000EE120000}"/>
    <cellStyle name="Normal 12 3 3 2 2 2" xfId="17856" xr:uid="{00000000-0005-0000-0000-0000EF120000}"/>
    <cellStyle name="Normal 12 3 3 2 3" xfId="14698" xr:uid="{00000000-0005-0000-0000-0000F0120000}"/>
    <cellStyle name="Normal 12 3 3 3" xfId="6842" xr:uid="{00000000-0005-0000-0000-0000F1120000}"/>
    <cellStyle name="Normal 12 3 3 3 2" xfId="17857" xr:uid="{00000000-0005-0000-0000-0000F2120000}"/>
    <cellStyle name="Normal 12 3 3 4" xfId="11950" xr:uid="{00000000-0005-0000-0000-0000F3120000}"/>
    <cellStyle name="Normal 12 3 4" xfId="1517" xr:uid="{00000000-0005-0000-0000-0000F4120000}"/>
    <cellStyle name="Normal 12 3 4 2" xfId="4272" xr:uid="{00000000-0005-0000-0000-0000F5120000}"/>
    <cellStyle name="Normal 12 3 4 2 2" xfId="6843" xr:uid="{00000000-0005-0000-0000-0000F6120000}"/>
    <cellStyle name="Normal 12 3 4 2 2 2" xfId="17858" xr:uid="{00000000-0005-0000-0000-0000F7120000}"/>
    <cellStyle name="Normal 12 3 4 2 3" xfId="15287" xr:uid="{00000000-0005-0000-0000-0000F8120000}"/>
    <cellStyle name="Normal 12 3 4 3" xfId="6844" xr:uid="{00000000-0005-0000-0000-0000F9120000}"/>
    <cellStyle name="Normal 12 3 4 3 2" xfId="17859" xr:uid="{00000000-0005-0000-0000-0000FA120000}"/>
    <cellStyle name="Normal 12 3 4 4" xfId="12539" xr:uid="{00000000-0005-0000-0000-0000FB120000}"/>
    <cellStyle name="Normal 12 3 5" xfId="1810" xr:uid="{00000000-0005-0000-0000-0000FC120000}"/>
    <cellStyle name="Normal 12 3 5 2" xfId="4565" xr:uid="{00000000-0005-0000-0000-0000FD120000}"/>
    <cellStyle name="Normal 12 3 5 2 2" xfId="6845" xr:uid="{00000000-0005-0000-0000-0000FE120000}"/>
    <cellStyle name="Normal 12 3 5 2 2 2" xfId="17860" xr:uid="{00000000-0005-0000-0000-0000FF120000}"/>
    <cellStyle name="Normal 12 3 5 2 3" xfId="15580" xr:uid="{00000000-0005-0000-0000-000000130000}"/>
    <cellStyle name="Normal 12 3 5 3" xfId="6846" xr:uid="{00000000-0005-0000-0000-000001130000}"/>
    <cellStyle name="Normal 12 3 5 3 2" xfId="17861" xr:uid="{00000000-0005-0000-0000-000002130000}"/>
    <cellStyle name="Normal 12 3 5 4" xfId="12832" xr:uid="{00000000-0005-0000-0000-000003130000}"/>
    <cellStyle name="Normal 12 3 6" xfId="2142" xr:uid="{00000000-0005-0000-0000-000004130000}"/>
    <cellStyle name="Normal 12 3 6 2" xfId="4891" xr:uid="{00000000-0005-0000-0000-000005130000}"/>
    <cellStyle name="Normal 12 3 6 2 2" xfId="6847" xr:uid="{00000000-0005-0000-0000-000006130000}"/>
    <cellStyle name="Normal 12 3 6 2 2 2" xfId="17862" xr:uid="{00000000-0005-0000-0000-000007130000}"/>
    <cellStyle name="Normal 12 3 6 2 3" xfId="15906" xr:uid="{00000000-0005-0000-0000-000008130000}"/>
    <cellStyle name="Normal 12 3 6 3" xfId="6848" xr:uid="{00000000-0005-0000-0000-000009130000}"/>
    <cellStyle name="Normal 12 3 6 3 2" xfId="17863" xr:uid="{00000000-0005-0000-0000-00000A130000}"/>
    <cellStyle name="Normal 12 3 6 4" xfId="13158" xr:uid="{00000000-0005-0000-0000-00000B130000}"/>
    <cellStyle name="Normal 12 3 7" xfId="2446" xr:uid="{00000000-0005-0000-0000-00000C130000}"/>
    <cellStyle name="Normal 12 3 7 2" xfId="5194" xr:uid="{00000000-0005-0000-0000-00000D130000}"/>
    <cellStyle name="Normal 12 3 7 2 2" xfId="6849" xr:uid="{00000000-0005-0000-0000-00000E130000}"/>
    <cellStyle name="Normal 12 3 7 2 2 2" xfId="17864" xr:uid="{00000000-0005-0000-0000-00000F130000}"/>
    <cellStyle name="Normal 12 3 7 2 3" xfId="16209" xr:uid="{00000000-0005-0000-0000-000010130000}"/>
    <cellStyle name="Normal 12 3 7 3" xfId="6850" xr:uid="{00000000-0005-0000-0000-000011130000}"/>
    <cellStyle name="Normal 12 3 7 3 2" xfId="17865" xr:uid="{00000000-0005-0000-0000-000012130000}"/>
    <cellStyle name="Normal 12 3 7 4" xfId="13461" xr:uid="{00000000-0005-0000-0000-000013130000}"/>
    <cellStyle name="Normal 12 3 8" xfId="3100" xr:uid="{00000000-0005-0000-0000-000014130000}"/>
    <cellStyle name="Normal 12 3 8 2" xfId="6851" xr:uid="{00000000-0005-0000-0000-000015130000}"/>
    <cellStyle name="Normal 12 3 8 2 2" xfId="17866" xr:uid="{00000000-0005-0000-0000-000016130000}"/>
    <cellStyle name="Normal 12 3 8 3" xfId="14115" xr:uid="{00000000-0005-0000-0000-000017130000}"/>
    <cellStyle name="Normal 12 3 9" xfId="6852" xr:uid="{00000000-0005-0000-0000-000018130000}"/>
    <cellStyle name="Normal 12 3 9 2" xfId="17867" xr:uid="{00000000-0005-0000-0000-000019130000}"/>
    <cellStyle name="Normal 12 4" xfId="424" xr:uid="{00000000-0005-0000-0000-00001A130000}"/>
    <cellStyle name="Normal 12 4 2" xfId="724" xr:uid="{00000000-0005-0000-0000-00001B130000}"/>
    <cellStyle name="Normal 12 4 2 2" xfId="1307" xr:uid="{00000000-0005-0000-0000-00001C130000}"/>
    <cellStyle name="Normal 12 4 2 2 2" xfId="4063" xr:uid="{00000000-0005-0000-0000-00001D130000}"/>
    <cellStyle name="Normal 12 4 2 2 2 2" xfId="6853" xr:uid="{00000000-0005-0000-0000-00001E130000}"/>
    <cellStyle name="Normal 12 4 2 2 2 2 2" xfId="17868" xr:uid="{00000000-0005-0000-0000-00001F130000}"/>
    <cellStyle name="Normal 12 4 2 2 2 3" xfId="15078" xr:uid="{00000000-0005-0000-0000-000020130000}"/>
    <cellStyle name="Normal 12 4 2 2 3" xfId="6854" xr:uid="{00000000-0005-0000-0000-000021130000}"/>
    <cellStyle name="Normal 12 4 2 2 3 2" xfId="17869" xr:uid="{00000000-0005-0000-0000-000022130000}"/>
    <cellStyle name="Normal 12 4 2 2 4" xfId="12330" xr:uid="{00000000-0005-0000-0000-000023130000}"/>
    <cellStyle name="Normal 12 4 2 3" xfId="3480" xr:uid="{00000000-0005-0000-0000-000024130000}"/>
    <cellStyle name="Normal 12 4 2 3 2" xfId="6855" xr:uid="{00000000-0005-0000-0000-000025130000}"/>
    <cellStyle name="Normal 12 4 2 3 2 2" xfId="17870" xr:uid="{00000000-0005-0000-0000-000026130000}"/>
    <cellStyle name="Normal 12 4 2 3 3" xfId="14495" xr:uid="{00000000-0005-0000-0000-000027130000}"/>
    <cellStyle name="Normal 12 4 2 4" xfId="6856" xr:uid="{00000000-0005-0000-0000-000028130000}"/>
    <cellStyle name="Normal 12 4 2 4 2" xfId="17871" xr:uid="{00000000-0005-0000-0000-000029130000}"/>
    <cellStyle name="Normal 12 4 2 5" xfId="11747" xr:uid="{00000000-0005-0000-0000-00002A130000}"/>
    <cellStyle name="Normal 12 4 3" xfId="1013" xr:uid="{00000000-0005-0000-0000-00002B130000}"/>
    <cellStyle name="Normal 12 4 3 2" xfId="3769" xr:uid="{00000000-0005-0000-0000-00002C130000}"/>
    <cellStyle name="Normal 12 4 3 2 2" xfId="6857" xr:uid="{00000000-0005-0000-0000-00002D130000}"/>
    <cellStyle name="Normal 12 4 3 2 2 2" xfId="17872" xr:uid="{00000000-0005-0000-0000-00002E130000}"/>
    <cellStyle name="Normal 12 4 3 2 3" xfId="14784" xr:uid="{00000000-0005-0000-0000-00002F130000}"/>
    <cellStyle name="Normal 12 4 3 3" xfId="6858" xr:uid="{00000000-0005-0000-0000-000030130000}"/>
    <cellStyle name="Normal 12 4 3 3 2" xfId="17873" xr:uid="{00000000-0005-0000-0000-000031130000}"/>
    <cellStyle name="Normal 12 4 3 4" xfId="12036" xr:uid="{00000000-0005-0000-0000-000032130000}"/>
    <cellStyle name="Normal 12 4 4" xfId="1603" xr:uid="{00000000-0005-0000-0000-000033130000}"/>
    <cellStyle name="Normal 12 4 4 2" xfId="4358" xr:uid="{00000000-0005-0000-0000-000034130000}"/>
    <cellStyle name="Normal 12 4 4 2 2" xfId="6859" xr:uid="{00000000-0005-0000-0000-000035130000}"/>
    <cellStyle name="Normal 12 4 4 2 2 2" xfId="17874" xr:uid="{00000000-0005-0000-0000-000036130000}"/>
    <cellStyle name="Normal 12 4 4 2 3" xfId="15373" xr:uid="{00000000-0005-0000-0000-000037130000}"/>
    <cellStyle name="Normal 12 4 4 3" xfId="6860" xr:uid="{00000000-0005-0000-0000-000038130000}"/>
    <cellStyle name="Normal 12 4 4 3 2" xfId="17875" xr:uid="{00000000-0005-0000-0000-000039130000}"/>
    <cellStyle name="Normal 12 4 4 4" xfId="12625" xr:uid="{00000000-0005-0000-0000-00003A130000}"/>
    <cellStyle name="Normal 12 4 5" xfId="1896" xr:uid="{00000000-0005-0000-0000-00003B130000}"/>
    <cellStyle name="Normal 12 4 5 2" xfId="4651" xr:uid="{00000000-0005-0000-0000-00003C130000}"/>
    <cellStyle name="Normal 12 4 5 2 2" xfId="6861" xr:uid="{00000000-0005-0000-0000-00003D130000}"/>
    <cellStyle name="Normal 12 4 5 2 2 2" xfId="17876" xr:uid="{00000000-0005-0000-0000-00003E130000}"/>
    <cellStyle name="Normal 12 4 5 2 3" xfId="15666" xr:uid="{00000000-0005-0000-0000-00003F130000}"/>
    <cellStyle name="Normal 12 4 5 3" xfId="6862" xr:uid="{00000000-0005-0000-0000-000040130000}"/>
    <cellStyle name="Normal 12 4 5 3 2" xfId="17877" xr:uid="{00000000-0005-0000-0000-000041130000}"/>
    <cellStyle name="Normal 12 4 5 4" xfId="12918" xr:uid="{00000000-0005-0000-0000-000042130000}"/>
    <cellStyle name="Normal 12 4 6" xfId="2532" xr:uid="{00000000-0005-0000-0000-000043130000}"/>
    <cellStyle name="Normal 12 4 6 2" xfId="5280" xr:uid="{00000000-0005-0000-0000-000044130000}"/>
    <cellStyle name="Normal 12 4 6 2 2" xfId="6863" xr:uid="{00000000-0005-0000-0000-000045130000}"/>
    <cellStyle name="Normal 12 4 6 2 2 2" xfId="17878" xr:uid="{00000000-0005-0000-0000-000046130000}"/>
    <cellStyle name="Normal 12 4 6 2 3" xfId="16295" xr:uid="{00000000-0005-0000-0000-000047130000}"/>
    <cellStyle name="Normal 12 4 6 3" xfId="6864" xr:uid="{00000000-0005-0000-0000-000048130000}"/>
    <cellStyle name="Normal 12 4 6 3 2" xfId="17879" xr:uid="{00000000-0005-0000-0000-000049130000}"/>
    <cellStyle name="Normal 12 4 6 4" xfId="13547" xr:uid="{00000000-0005-0000-0000-00004A130000}"/>
    <cellStyle name="Normal 12 4 7" xfId="3186" xr:uid="{00000000-0005-0000-0000-00004B130000}"/>
    <cellStyle name="Normal 12 4 7 2" xfId="6865" xr:uid="{00000000-0005-0000-0000-00004C130000}"/>
    <cellStyle name="Normal 12 4 7 2 2" xfId="17880" xr:uid="{00000000-0005-0000-0000-00004D130000}"/>
    <cellStyle name="Normal 12 4 7 3" xfId="14201" xr:uid="{00000000-0005-0000-0000-00004E130000}"/>
    <cellStyle name="Normal 12 4 8" xfId="6866" xr:uid="{00000000-0005-0000-0000-00004F130000}"/>
    <cellStyle name="Normal 12 4 8 2" xfId="17881" xr:uid="{00000000-0005-0000-0000-000050130000}"/>
    <cellStyle name="Normal 12 4 9" xfId="11453" xr:uid="{00000000-0005-0000-0000-000051130000}"/>
    <cellStyle name="Normal 12 5" xfId="495" xr:uid="{00000000-0005-0000-0000-000052130000}"/>
    <cellStyle name="Normal 12 5 2" xfId="1078" xr:uid="{00000000-0005-0000-0000-000053130000}"/>
    <cellStyle name="Normal 12 5 2 2" xfId="3834" xr:uid="{00000000-0005-0000-0000-000054130000}"/>
    <cellStyle name="Normal 12 5 2 2 2" xfId="6867" xr:uid="{00000000-0005-0000-0000-000055130000}"/>
    <cellStyle name="Normal 12 5 2 2 2 2" xfId="17882" xr:uid="{00000000-0005-0000-0000-000056130000}"/>
    <cellStyle name="Normal 12 5 2 2 3" xfId="14849" xr:uid="{00000000-0005-0000-0000-000057130000}"/>
    <cellStyle name="Normal 12 5 2 3" xfId="6868" xr:uid="{00000000-0005-0000-0000-000058130000}"/>
    <cellStyle name="Normal 12 5 2 3 2" xfId="17883" xr:uid="{00000000-0005-0000-0000-000059130000}"/>
    <cellStyle name="Normal 12 5 2 4" xfId="12101" xr:uid="{00000000-0005-0000-0000-00005A130000}"/>
    <cellStyle name="Normal 12 5 3" xfId="3251" xr:uid="{00000000-0005-0000-0000-00005B130000}"/>
    <cellStyle name="Normal 12 5 3 2" xfId="6869" xr:uid="{00000000-0005-0000-0000-00005C130000}"/>
    <cellStyle name="Normal 12 5 3 2 2" xfId="17884" xr:uid="{00000000-0005-0000-0000-00005D130000}"/>
    <cellStyle name="Normal 12 5 3 3" xfId="14266" xr:uid="{00000000-0005-0000-0000-00005E130000}"/>
    <cellStyle name="Normal 12 5 4" xfId="6870" xr:uid="{00000000-0005-0000-0000-00005F130000}"/>
    <cellStyle name="Normal 12 5 4 2" xfId="17885" xr:uid="{00000000-0005-0000-0000-000060130000}"/>
    <cellStyle name="Normal 12 5 5" xfId="11518" xr:uid="{00000000-0005-0000-0000-000061130000}"/>
    <cellStyle name="Normal 12 6" xfId="784" xr:uid="{00000000-0005-0000-0000-000062130000}"/>
    <cellStyle name="Normal 12 6 2" xfId="3540" xr:uid="{00000000-0005-0000-0000-000063130000}"/>
    <cellStyle name="Normal 12 6 2 2" xfId="6871" xr:uid="{00000000-0005-0000-0000-000064130000}"/>
    <cellStyle name="Normal 12 6 2 2 2" xfId="17886" xr:uid="{00000000-0005-0000-0000-000065130000}"/>
    <cellStyle name="Normal 12 6 2 3" xfId="14555" xr:uid="{00000000-0005-0000-0000-000066130000}"/>
    <cellStyle name="Normal 12 6 3" xfId="6872" xr:uid="{00000000-0005-0000-0000-000067130000}"/>
    <cellStyle name="Normal 12 6 3 2" xfId="17887" xr:uid="{00000000-0005-0000-0000-000068130000}"/>
    <cellStyle name="Normal 12 6 4" xfId="11807" xr:uid="{00000000-0005-0000-0000-000069130000}"/>
    <cellStyle name="Normal 12 7" xfId="1374" xr:uid="{00000000-0005-0000-0000-00006A130000}"/>
    <cellStyle name="Normal 12 7 2" xfId="4129" xr:uid="{00000000-0005-0000-0000-00006B130000}"/>
    <cellStyle name="Normal 12 7 2 2" xfId="6873" xr:uid="{00000000-0005-0000-0000-00006C130000}"/>
    <cellStyle name="Normal 12 7 2 2 2" xfId="17888" xr:uid="{00000000-0005-0000-0000-00006D130000}"/>
    <cellStyle name="Normal 12 7 2 3" xfId="15144" xr:uid="{00000000-0005-0000-0000-00006E130000}"/>
    <cellStyle name="Normal 12 7 3" xfId="6874" xr:uid="{00000000-0005-0000-0000-00006F130000}"/>
    <cellStyle name="Normal 12 7 3 2" xfId="17889" xr:uid="{00000000-0005-0000-0000-000070130000}"/>
    <cellStyle name="Normal 12 7 4" xfId="12396" xr:uid="{00000000-0005-0000-0000-000071130000}"/>
    <cellStyle name="Normal 12 8" xfId="1667" xr:uid="{00000000-0005-0000-0000-000072130000}"/>
    <cellStyle name="Normal 12 8 2" xfId="4422" xr:uid="{00000000-0005-0000-0000-000073130000}"/>
    <cellStyle name="Normal 12 8 2 2" xfId="6875" xr:uid="{00000000-0005-0000-0000-000074130000}"/>
    <cellStyle name="Normal 12 8 2 2 2" xfId="17890" xr:uid="{00000000-0005-0000-0000-000075130000}"/>
    <cellStyle name="Normal 12 8 2 3" xfId="15437" xr:uid="{00000000-0005-0000-0000-000076130000}"/>
    <cellStyle name="Normal 12 8 3" xfId="6876" xr:uid="{00000000-0005-0000-0000-000077130000}"/>
    <cellStyle name="Normal 12 8 3 2" xfId="17891" xr:uid="{00000000-0005-0000-0000-000078130000}"/>
    <cellStyle name="Normal 12 8 4" xfId="12689" xr:uid="{00000000-0005-0000-0000-000079130000}"/>
    <cellStyle name="Normal 12 9" xfId="1927" xr:uid="{00000000-0005-0000-0000-00007A130000}"/>
    <cellStyle name="Normal 12 9 2" xfId="4679" xr:uid="{00000000-0005-0000-0000-00007B130000}"/>
    <cellStyle name="Normal 12 9 2 2" xfId="6877" xr:uid="{00000000-0005-0000-0000-00007C130000}"/>
    <cellStyle name="Normal 12 9 2 2 2" xfId="17892" xr:uid="{00000000-0005-0000-0000-00007D130000}"/>
    <cellStyle name="Normal 12 9 2 3" xfId="15694" xr:uid="{00000000-0005-0000-0000-00007E130000}"/>
    <cellStyle name="Normal 12 9 3" xfId="6878" xr:uid="{00000000-0005-0000-0000-00007F130000}"/>
    <cellStyle name="Normal 12 9 3 2" xfId="17893" xr:uid="{00000000-0005-0000-0000-000080130000}"/>
    <cellStyle name="Normal 12 9 4" xfId="12946" xr:uid="{00000000-0005-0000-0000-000081130000}"/>
    <cellStyle name="Normal 13" xfId="133" xr:uid="{00000000-0005-0000-0000-000082130000}"/>
    <cellStyle name="Normal 13 2" xfId="214" xr:uid="{00000000-0005-0000-0000-000083130000}"/>
    <cellStyle name="Normal 14" xfId="145" xr:uid="{00000000-0005-0000-0000-000084130000}"/>
    <cellStyle name="Normal 14 2" xfId="213" xr:uid="{00000000-0005-0000-0000-000085130000}"/>
    <cellStyle name="Normal 14 2 10" xfId="6879" xr:uid="{00000000-0005-0000-0000-000086130000}"/>
    <cellStyle name="Normal 14 2 10 2" xfId="17894" xr:uid="{00000000-0005-0000-0000-000087130000}"/>
    <cellStyle name="Normal 14 2 11" xfId="11264" xr:uid="{00000000-0005-0000-0000-000088130000}"/>
    <cellStyle name="Normal 14 2 2" xfId="375" xr:uid="{00000000-0005-0000-0000-000089130000}"/>
    <cellStyle name="Normal 14 2 2 10" xfId="11407" xr:uid="{00000000-0005-0000-0000-00008A130000}"/>
    <cellStyle name="Normal 14 2 2 2" xfId="678" xr:uid="{00000000-0005-0000-0000-00008B130000}"/>
    <cellStyle name="Normal 14 2 2 2 2" xfId="1261" xr:uid="{00000000-0005-0000-0000-00008C130000}"/>
    <cellStyle name="Normal 14 2 2 2 2 2" xfId="4017" xr:uid="{00000000-0005-0000-0000-00008D130000}"/>
    <cellStyle name="Normal 14 2 2 2 2 2 2" xfId="6880" xr:uid="{00000000-0005-0000-0000-00008E130000}"/>
    <cellStyle name="Normal 14 2 2 2 2 2 2 2" xfId="17895" xr:uid="{00000000-0005-0000-0000-00008F130000}"/>
    <cellStyle name="Normal 14 2 2 2 2 2 3" xfId="15032" xr:uid="{00000000-0005-0000-0000-000090130000}"/>
    <cellStyle name="Normal 14 2 2 2 2 3" xfId="6881" xr:uid="{00000000-0005-0000-0000-000091130000}"/>
    <cellStyle name="Normal 14 2 2 2 2 3 2" xfId="17896" xr:uid="{00000000-0005-0000-0000-000092130000}"/>
    <cellStyle name="Normal 14 2 2 2 2 4" xfId="12284" xr:uid="{00000000-0005-0000-0000-000093130000}"/>
    <cellStyle name="Normal 14 2 2 2 3" xfId="2775" xr:uid="{00000000-0005-0000-0000-000094130000}"/>
    <cellStyle name="Normal 14 2 2 2 3 2" xfId="5523" xr:uid="{00000000-0005-0000-0000-000095130000}"/>
    <cellStyle name="Normal 14 2 2 2 3 2 2" xfId="6882" xr:uid="{00000000-0005-0000-0000-000096130000}"/>
    <cellStyle name="Normal 14 2 2 2 3 2 2 2" xfId="17897" xr:uid="{00000000-0005-0000-0000-000097130000}"/>
    <cellStyle name="Normal 14 2 2 2 3 2 3" xfId="16538" xr:uid="{00000000-0005-0000-0000-000098130000}"/>
    <cellStyle name="Normal 14 2 2 2 3 3" xfId="6883" xr:uid="{00000000-0005-0000-0000-000099130000}"/>
    <cellStyle name="Normal 14 2 2 2 3 3 2" xfId="17898" xr:uid="{00000000-0005-0000-0000-00009A130000}"/>
    <cellStyle name="Normal 14 2 2 2 3 4" xfId="13790" xr:uid="{00000000-0005-0000-0000-00009B130000}"/>
    <cellStyle name="Normal 14 2 2 2 4" xfId="3434" xr:uid="{00000000-0005-0000-0000-00009C130000}"/>
    <cellStyle name="Normal 14 2 2 2 4 2" xfId="6884" xr:uid="{00000000-0005-0000-0000-00009D130000}"/>
    <cellStyle name="Normal 14 2 2 2 4 2 2" xfId="17899" xr:uid="{00000000-0005-0000-0000-00009E130000}"/>
    <cellStyle name="Normal 14 2 2 2 4 3" xfId="14449" xr:uid="{00000000-0005-0000-0000-00009F130000}"/>
    <cellStyle name="Normal 14 2 2 2 5" xfId="6885" xr:uid="{00000000-0005-0000-0000-0000A0130000}"/>
    <cellStyle name="Normal 14 2 2 2 5 2" xfId="17900" xr:uid="{00000000-0005-0000-0000-0000A1130000}"/>
    <cellStyle name="Normal 14 2 2 2 6" xfId="11701" xr:uid="{00000000-0005-0000-0000-0000A2130000}"/>
    <cellStyle name="Normal 14 2 2 3" xfId="967" xr:uid="{00000000-0005-0000-0000-0000A3130000}"/>
    <cellStyle name="Normal 14 2 2 3 2" xfId="3723" xr:uid="{00000000-0005-0000-0000-0000A4130000}"/>
    <cellStyle name="Normal 14 2 2 3 2 2" xfId="6886" xr:uid="{00000000-0005-0000-0000-0000A5130000}"/>
    <cellStyle name="Normal 14 2 2 3 2 2 2" xfId="17901" xr:uid="{00000000-0005-0000-0000-0000A6130000}"/>
    <cellStyle name="Normal 14 2 2 3 2 3" xfId="14738" xr:uid="{00000000-0005-0000-0000-0000A7130000}"/>
    <cellStyle name="Normal 14 2 2 3 3" xfId="6887" xr:uid="{00000000-0005-0000-0000-0000A8130000}"/>
    <cellStyle name="Normal 14 2 2 3 3 2" xfId="17902" xr:uid="{00000000-0005-0000-0000-0000A9130000}"/>
    <cellStyle name="Normal 14 2 2 3 4" xfId="11990" xr:uid="{00000000-0005-0000-0000-0000AA130000}"/>
    <cellStyle name="Normal 14 2 2 4" xfId="1557" xr:uid="{00000000-0005-0000-0000-0000AB130000}"/>
    <cellStyle name="Normal 14 2 2 4 2" xfId="4312" xr:uid="{00000000-0005-0000-0000-0000AC130000}"/>
    <cellStyle name="Normal 14 2 2 4 2 2" xfId="6888" xr:uid="{00000000-0005-0000-0000-0000AD130000}"/>
    <cellStyle name="Normal 14 2 2 4 2 2 2" xfId="17903" xr:uid="{00000000-0005-0000-0000-0000AE130000}"/>
    <cellStyle name="Normal 14 2 2 4 2 3" xfId="15327" xr:uid="{00000000-0005-0000-0000-0000AF130000}"/>
    <cellStyle name="Normal 14 2 2 4 3" xfId="6889" xr:uid="{00000000-0005-0000-0000-0000B0130000}"/>
    <cellStyle name="Normal 14 2 2 4 3 2" xfId="17904" xr:uid="{00000000-0005-0000-0000-0000B1130000}"/>
    <cellStyle name="Normal 14 2 2 4 4" xfId="12579" xr:uid="{00000000-0005-0000-0000-0000B2130000}"/>
    <cellStyle name="Normal 14 2 2 5" xfId="1850" xr:uid="{00000000-0005-0000-0000-0000B3130000}"/>
    <cellStyle name="Normal 14 2 2 5 2" xfId="4605" xr:uid="{00000000-0005-0000-0000-0000B4130000}"/>
    <cellStyle name="Normal 14 2 2 5 2 2" xfId="6890" xr:uid="{00000000-0005-0000-0000-0000B5130000}"/>
    <cellStyle name="Normal 14 2 2 5 2 2 2" xfId="17905" xr:uid="{00000000-0005-0000-0000-0000B6130000}"/>
    <cellStyle name="Normal 14 2 2 5 2 3" xfId="15620" xr:uid="{00000000-0005-0000-0000-0000B7130000}"/>
    <cellStyle name="Normal 14 2 2 5 3" xfId="6891" xr:uid="{00000000-0005-0000-0000-0000B8130000}"/>
    <cellStyle name="Normal 14 2 2 5 3 2" xfId="17906" xr:uid="{00000000-0005-0000-0000-0000B9130000}"/>
    <cellStyle name="Normal 14 2 2 5 4" xfId="12872" xr:uid="{00000000-0005-0000-0000-0000BA130000}"/>
    <cellStyle name="Normal 14 2 2 6" xfId="2182" xr:uid="{00000000-0005-0000-0000-0000BB130000}"/>
    <cellStyle name="Normal 14 2 2 6 2" xfId="4931" xr:uid="{00000000-0005-0000-0000-0000BC130000}"/>
    <cellStyle name="Normal 14 2 2 6 2 2" xfId="6892" xr:uid="{00000000-0005-0000-0000-0000BD130000}"/>
    <cellStyle name="Normal 14 2 2 6 2 2 2" xfId="17907" xr:uid="{00000000-0005-0000-0000-0000BE130000}"/>
    <cellStyle name="Normal 14 2 2 6 2 3" xfId="15946" xr:uid="{00000000-0005-0000-0000-0000BF130000}"/>
    <cellStyle name="Normal 14 2 2 6 3" xfId="6893" xr:uid="{00000000-0005-0000-0000-0000C0130000}"/>
    <cellStyle name="Normal 14 2 2 6 3 2" xfId="17908" xr:uid="{00000000-0005-0000-0000-0000C1130000}"/>
    <cellStyle name="Normal 14 2 2 6 4" xfId="13198" xr:uid="{00000000-0005-0000-0000-0000C2130000}"/>
    <cellStyle name="Normal 14 2 2 7" xfId="2486" xr:uid="{00000000-0005-0000-0000-0000C3130000}"/>
    <cellStyle name="Normal 14 2 2 7 2" xfId="5234" xr:uid="{00000000-0005-0000-0000-0000C4130000}"/>
    <cellStyle name="Normal 14 2 2 7 2 2" xfId="6894" xr:uid="{00000000-0005-0000-0000-0000C5130000}"/>
    <cellStyle name="Normal 14 2 2 7 2 2 2" xfId="17909" xr:uid="{00000000-0005-0000-0000-0000C6130000}"/>
    <cellStyle name="Normal 14 2 2 7 2 3" xfId="16249" xr:uid="{00000000-0005-0000-0000-0000C7130000}"/>
    <cellStyle name="Normal 14 2 2 7 3" xfId="6895" xr:uid="{00000000-0005-0000-0000-0000C8130000}"/>
    <cellStyle name="Normal 14 2 2 7 3 2" xfId="17910" xr:uid="{00000000-0005-0000-0000-0000C9130000}"/>
    <cellStyle name="Normal 14 2 2 7 4" xfId="13501" xr:uid="{00000000-0005-0000-0000-0000CA130000}"/>
    <cellStyle name="Normal 14 2 2 8" xfId="3140" xr:uid="{00000000-0005-0000-0000-0000CB130000}"/>
    <cellStyle name="Normal 14 2 2 8 2" xfId="6896" xr:uid="{00000000-0005-0000-0000-0000CC130000}"/>
    <cellStyle name="Normal 14 2 2 8 2 2" xfId="17911" xr:uid="{00000000-0005-0000-0000-0000CD130000}"/>
    <cellStyle name="Normal 14 2 2 8 3" xfId="14155" xr:uid="{00000000-0005-0000-0000-0000CE130000}"/>
    <cellStyle name="Normal 14 2 2 9" xfId="6897" xr:uid="{00000000-0005-0000-0000-0000CF130000}"/>
    <cellStyle name="Normal 14 2 2 9 2" xfId="17912" xr:uid="{00000000-0005-0000-0000-0000D0130000}"/>
    <cellStyle name="Normal 14 2 3" xfId="535" xr:uid="{00000000-0005-0000-0000-0000D1130000}"/>
    <cellStyle name="Normal 14 2 3 2" xfId="1118" xr:uid="{00000000-0005-0000-0000-0000D2130000}"/>
    <cellStyle name="Normal 14 2 3 2 2" xfId="3874" xr:uid="{00000000-0005-0000-0000-0000D3130000}"/>
    <cellStyle name="Normal 14 2 3 2 2 2" xfId="6898" xr:uid="{00000000-0005-0000-0000-0000D4130000}"/>
    <cellStyle name="Normal 14 2 3 2 2 2 2" xfId="17913" xr:uid="{00000000-0005-0000-0000-0000D5130000}"/>
    <cellStyle name="Normal 14 2 3 2 2 3" xfId="14889" xr:uid="{00000000-0005-0000-0000-0000D6130000}"/>
    <cellStyle name="Normal 14 2 3 2 3" xfId="6899" xr:uid="{00000000-0005-0000-0000-0000D7130000}"/>
    <cellStyle name="Normal 14 2 3 2 3 2" xfId="17914" xr:uid="{00000000-0005-0000-0000-0000D8130000}"/>
    <cellStyle name="Normal 14 2 3 2 4" xfId="12141" xr:uid="{00000000-0005-0000-0000-0000D9130000}"/>
    <cellStyle name="Normal 14 2 3 3" xfId="2632" xr:uid="{00000000-0005-0000-0000-0000DA130000}"/>
    <cellStyle name="Normal 14 2 3 3 2" xfId="5380" xr:uid="{00000000-0005-0000-0000-0000DB130000}"/>
    <cellStyle name="Normal 14 2 3 3 2 2" xfId="6900" xr:uid="{00000000-0005-0000-0000-0000DC130000}"/>
    <cellStyle name="Normal 14 2 3 3 2 2 2" xfId="17915" xr:uid="{00000000-0005-0000-0000-0000DD130000}"/>
    <cellStyle name="Normal 14 2 3 3 2 3" xfId="16395" xr:uid="{00000000-0005-0000-0000-0000DE130000}"/>
    <cellStyle name="Normal 14 2 3 3 3" xfId="6901" xr:uid="{00000000-0005-0000-0000-0000DF130000}"/>
    <cellStyle name="Normal 14 2 3 3 3 2" xfId="17916" xr:uid="{00000000-0005-0000-0000-0000E0130000}"/>
    <cellStyle name="Normal 14 2 3 3 4" xfId="13647" xr:uid="{00000000-0005-0000-0000-0000E1130000}"/>
    <cellStyle name="Normal 14 2 3 4" xfId="3291" xr:uid="{00000000-0005-0000-0000-0000E2130000}"/>
    <cellStyle name="Normal 14 2 3 4 2" xfId="6902" xr:uid="{00000000-0005-0000-0000-0000E3130000}"/>
    <cellStyle name="Normal 14 2 3 4 2 2" xfId="17917" xr:uid="{00000000-0005-0000-0000-0000E4130000}"/>
    <cellStyle name="Normal 14 2 3 4 3" xfId="14306" xr:uid="{00000000-0005-0000-0000-0000E5130000}"/>
    <cellStyle name="Normal 14 2 3 5" xfId="6903" xr:uid="{00000000-0005-0000-0000-0000E6130000}"/>
    <cellStyle name="Normal 14 2 3 5 2" xfId="17918" xr:uid="{00000000-0005-0000-0000-0000E7130000}"/>
    <cellStyle name="Normal 14 2 3 6" xfId="11558" xr:uid="{00000000-0005-0000-0000-0000E8130000}"/>
    <cellStyle name="Normal 14 2 4" xfId="824" xr:uid="{00000000-0005-0000-0000-0000E9130000}"/>
    <cellStyle name="Normal 14 2 4 2" xfId="3580" xr:uid="{00000000-0005-0000-0000-0000EA130000}"/>
    <cellStyle name="Normal 14 2 4 2 2" xfId="6904" xr:uid="{00000000-0005-0000-0000-0000EB130000}"/>
    <cellStyle name="Normal 14 2 4 2 2 2" xfId="17919" xr:uid="{00000000-0005-0000-0000-0000EC130000}"/>
    <cellStyle name="Normal 14 2 4 2 3" xfId="14595" xr:uid="{00000000-0005-0000-0000-0000ED130000}"/>
    <cellStyle name="Normal 14 2 4 3" xfId="6905" xr:uid="{00000000-0005-0000-0000-0000EE130000}"/>
    <cellStyle name="Normal 14 2 4 3 2" xfId="17920" xr:uid="{00000000-0005-0000-0000-0000EF130000}"/>
    <cellStyle name="Normal 14 2 4 4" xfId="11847" xr:uid="{00000000-0005-0000-0000-0000F0130000}"/>
    <cellStyle name="Normal 14 2 5" xfId="1414" xr:uid="{00000000-0005-0000-0000-0000F1130000}"/>
    <cellStyle name="Normal 14 2 5 2" xfId="4169" xr:uid="{00000000-0005-0000-0000-0000F2130000}"/>
    <cellStyle name="Normal 14 2 5 2 2" xfId="6906" xr:uid="{00000000-0005-0000-0000-0000F3130000}"/>
    <cellStyle name="Normal 14 2 5 2 2 2" xfId="17921" xr:uid="{00000000-0005-0000-0000-0000F4130000}"/>
    <cellStyle name="Normal 14 2 5 2 3" xfId="15184" xr:uid="{00000000-0005-0000-0000-0000F5130000}"/>
    <cellStyle name="Normal 14 2 5 3" xfId="6907" xr:uid="{00000000-0005-0000-0000-0000F6130000}"/>
    <cellStyle name="Normal 14 2 5 3 2" xfId="17922" xr:uid="{00000000-0005-0000-0000-0000F7130000}"/>
    <cellStyle name="Normal 14 2 5 4" xfId="12436" xr:uid="{00000000-0005-0000-0000-0000F8130000}"/>
    <cellStyle name="Normal 14 2 6" xfId="1707" xr:uid="{00000000-0005-0000-0000-0000F9130000}"/>
    <cellStyle name="Normal 14 2 6 2" xfId="4462" xr:uid="{00000000-0005-0000-0000-0000FA130000}"/>
    <cellStyle name="Normal 14 2 6 2 2" xfId="6908" xr:uid="{00000000-0005-0000-0000-0000FB130000}"/>
    <cellStyle name="Normal 14 2 6 2 2 2" xfId="17923" xr:uid="{00000000-0005-0000-0000-0000FC130000}"/>
    <cellStyle name="Normal 14 2 6 2 3" xfId="15477" xr:uid="{00000000-0005-0000-0000-0000FD130000}"/>
    <cellStyle name="Normal 14 2 6 3" xfId="6909" xr:uid="{00000000-0005-0000-0000-0000FE130000}"/>
    <cellStyle name="Normal 14 2 6 3 2" xfId="17924" xr:uid="{00000000-0005-0000-0000-0000FF130000}"/>
    <cellStyle name="Normal 14 2 6 4" xfId="12729" xr:uid="{00000000-0005-0000-0000-000000140000}"/>
    <cellStyle name="Normal 14 2 7" xfId="2039" xr:uid="{00000000-0005-0000-0000-000001140000}"/>
    <cellStyle name="Normal 14 2 7 2" xfId="4788" xr:uid="{00000000-0005-0000-0000-000002140000}"/>
    <cellStyle name="Normal 14 2 7 2 2" xfId="6910" xr:uid="{00000000-0005-0000-0000-000003140000}"/>
    <cellStyle name="Normal 14 2 7 2 2 2" xfId="17925" xr:uid="{00000000-0005-0000-0000-000004140000}"/>
    <cellStyle name="Normal 14 2 7 2 3" xfId="15803" xr:uid="{00000000-0005-0000-0000-000005140000}"/>
    <cellStyle name="Normal 14 2 7 3" xfId="6911" xr:uid="{00000000-0005-0000-0000-000006140000}"/>
    <cellStyle name="Normal 14 2 7 3 2" xfId="17926" xr:uid="{00000000-0005-0000-0000-000007140000}"/>
    <cellStyle name="Normal 14 2 7 4" xfId="13055" xr:uid="{00000000-0005-0000-0000-000008140000}"/>
    <cellStyle name="Normal 14 2 8" xfId="2343" xr:uid="{00000000-0005-0000-0000-000009140000}"/>
    <cellStyle name="Normal 14 2 8 2" xfId="5091" xr:uid="{00000000-0005-0000-0000-00000A140000}"/>
    <cellStyle name="Normal 14 2 8 2 2" xfId="6912" xr:uid="{00000000-0005-0000-0000-00000B140000}"/>
    <cellStyle name="Normal 14 2 8 2 2 2" xfId="17927" xr:uid="{00000000-0005-0000-0000-00000C140000}"/>
    <cellStyle name="Normal 14 2 8 2 3" xfId="16106" xr:uid="{00000000-0005-0000-0000-00000D140000}"/>
    <cellStyle name="Normal 14 2 8 3" xfId="6913" xr:uid="{00000000-0005-0000-0000-00000E140000}"/>
    <cellStyle name="Normal 14 2 8 3 2" xfId="17928" xr:uid="{00000000-0005-0000-0000-00000F140000}"/>
    <cellStyle name="Normal 14 2 8 4" xfId="13358" xr:uid="{00000000-0005-0000-0000-000010140000}"/>
    <cellStyle name="Normal 14 2 9" xfId="2997" xr:uid="{00000000-0005-0000-0000-000011140000}"/>
    <cellStyle name="Normal 14 2 9 2" xfId="6914" xr:uid="{00000000-0005-0000-0000-000012140000}"/>
    <cellStyle name="Normal 14 2 9 2 2" xfId="17929" xr:uid="{00000000-0005-0000-0000-000013140000}"/>
    <cellStyle name="Normal 14 2 9 3" xfId="14012" xr:uid="{00000000-0005-0000-0000-000014140000}"/>
    <cellStyle name="Normal 15" xfId="136" xr:uid="{00000000-0005-0000-0000-000015140000}"/>
    <cellStyle name="Normal 16" xfId="47" xr:uid="{00000000-0005-0000-0000-000016140000}"/>
    <cellStyle name="Normal 16 10" xfId="2847" xr:uid="{00000000-0005-0000-0000-000017140000}"/>
    <cellStyle name="Normal 16 10 2" xfId="5595" xr:uid="{00000000-0005-0000-0000-000018140000}"/>
    <cellStyle name="Normal 16 10 2 2" xfId="6915" xr:uid="{00000000-0005-0000-0000-000019140000}"/>
    <cellStyle name="Normal 16 10 2 2 2" xfId="17930" xr:uid="{00000000-0005-0000-0000-00001A140000}"/>
    <cellStyle name="Normal 16 10 2 3" xfId="16610" xr:uid="{00000000-0005-0000-0000-00001B140000}"/>
    <cellStyle name="Normal 16 10 3" xfId="6916" xr:uid="{00000000-0005-0000-0000-00001C140000}"/>
    <cellStyle name="Normal 16 10 3 2" xfId="17931" xr:uid="{00000000-0005-0000-0000-00001D140000}"/>
    <cellStyle name="Normal 16 10 4" xfId="13862" xr:uid="{00000000-0005-0000-0000-00001E140000}"/>
    <cellStyle name="Normal 16 11" xfId="2908" xr:uid="{00000000-0005-0000-0000-00001F140000}"/>
    <cellStyle name="Normal 16 11 2" xfId="6917" xr:uid="{00000000-0005-0000-0000-000020140000}"/>
    <cellStyle name="Normal 16 11 2 2" xfId="17932" xr:uid="{00000000-0005-0000-0000-000021140000}"/>
    <cellStyle name="Normal 16 11 3" xfId="13923" xr:uid="{00000000-0005-0000-0000-000022140000}"/>
    <cellStyle name="Normal 16 12" xfId="6918" xr:uid="{00000000-0005-0000-0000-000023140000}"/>
    <cellStyle name="Normal 16 12 2" xfId="17933" xr:uid="{00000000-0005-0000-0000-000024140000}"/>
    <cellStyle name="Normal 16 13" xfId="11177" xr:uid="{00000000-0005-0000-0000-000025140000}"/>
    <cellStyle name="Normal 16 2" xfId="168" xr:uid="{00000000-0005-0000-0000-000026140000}"/>
    <cellStyle name="Normal 16 3" xfId="288" xr:uid="{00000000-0005-0000-0000-000027140000}"/>
    <cellStyle name="Normal 16 3 10" xfId="11320" xr:uid="{00000000-0005-0000-0000-000028140000}"/>
    <cellStyle name="Normal 16 3 2" xfId="591" xr:uid="{00000000-0005-0000-0000-000029140000}"/>
    <cellStyle name="Normal 16 3 2 2" xfId="1174" xr:uid="{00000000-0005-0000-0000-00002A140000}"/>
    <cellStyle name="Normal 16 3 2 2 2" xfId="3930" xr:uid="{00000000-0005-0000-0000-00002B140000}"/>
    <cellStyle name="Normal 16 3 2 2 2 2" xfId="6919" xr:uid="{00000000-0005-0000-0000-00002C140000}"/>
    <cellStyle name="Normal 16 3 2 2 2 2 2" xfId="17934" xr:uid="{00000000-0005-0000-0000-00002D140000}"/>
    <cellStyle name="Normal 16 3 2 2 2 3" xfId="14945" xr:uid="{00000000-0005-0000-0000-00002E140000}"/>
    <cellStyle name="Normal 16 3 2 2 3" xfId="6920" xr:uid="{00000000-0005-0000-0000-00002F140000}"/>
    <cellStyle name="Normal 16 3 2 2 3 2" xfId="17935" xr:uid="{00000000-0005-0000-0000-000030140000}"/>
    <cellStyle name="Normal 16 3 2 2 4" xfId="12197" xr:uid="{00000000-0005-0000-0000-000031140000}"/>
    <cellStyle name="Normal 16 3 2 3" xfId="2688" xr:uid="{00000000-0005-0000-0000-000032140000}"/>
    <cellStyle name="Normal 16 3 2 3 2" xfId="5436" xr:uid="{00000000-0005-0000-0000-000033140000}"/>
    <cellStyle name="Normal 16 3 2 3 2 2" xfId="6921" xr:uid="{00000000-0005-0000-0000-000034140000}"/>
    <cellStyle name="Normal 16 3 2 3 2 2 2" xfId="17936" xr:uid="{00000000-0005-0000-0000-000035140000}"/>
    <cellStyle name="Normal 16 3 2 3 2 3" xfId="16451" xr:uid="{00000000-0005-0000-0000-000036140000}"/>
    <cellStyle name="Normal 16 3 2 3 3" xfId="6922" xr:uid="{00000000-0005-0000-0000-000037140000}"/>
    <cellStyle name="Normal 16 3 2 3 3 2" xfId="17937" xr:uid="{00000000-0005-0000-0000-000038140000}"/>
    <cellStyle name="Normal 16 3 2 3 4" xfId="13703" xr:uid="{00000000-0005-0000-0000-000039140000}"/>
    <cellStyle name="Normal 16 3 2 4" xfId="3347" xr:uid="{00000000-0005-0000-0000-00003A140000}"/>
    <cellStyle name="Normal 16 3 2 4 2" xfId="6923" xr:uid="{00000000-0005-0000-0000-00003B140000}"/>
    <cellStyle name="Normal 16 3 2 4 2 2" xfId="17938" xr:uid="{00000000-0005-0000-0000-00003C140000}"/>
    <cellStyle name="Normal 16 3 2 4 3" xfId="14362" xr:uid="{00000000-0005-0000-0000-00003D140000}"/>
    <cellStyle name="Normal 16 3 2 5" xfId="6924" xr:uid="{00000000-0005-0000-0000-00003E140000}"/>
    <cellStyle name="Normal 16 3 2 5 2" xfId="17939" xr:uid="{00000000-0005-0000-0000-00003F140000}"/>
    <cellStyle name="Normal 16 3 2 6" xfId="11614" xr:uid="{00000000-0005-0000-0000-000040140000}"/>
    <cellStyle name="Normal 16 3 3" xfId="880" xr:uid="{00000000-0005-0000-0000-000041140000}"/>
    <cellStyle name="Normal 16 3 3 2" xfId="3636" xr:uid="{00000000-0005-0000-0000-000042140000}"/>
    <cellStyle name="Normal 16 3 3 2 2" xfId="6925" xr:uid="{00000000-0005-0000-0000-000043140000}"/>
    <cellStyle name="Normal 16 3 3 2 2 2" xfId="17940" xr:uid="{00000000-0005-0000-0000-000044140000}"/>
    <cellStyle name="Normal 16 3 3 2 3" xfId="14651" xr:uid="{00000000-0005-0000-0000-000045140000}"/>
    <cellStyle name="Normal 16 3 3 3" xfId="6926" xr:uid="{00000000-0005-0000-0000-000046140000}"/>
    <cellStyle name="Normal 16 3 3 3 2" xfId="17941" xr:uid="{00000000-0005-0000-0000-000047140000}"/>
    <cellStyle name="Normal 16 3 3 4" xfId="11903" xr:uid="{00000000-0005-0000-0000-000048140000}"/>
    <cellStyle name="Normal 16 3 4" xfId="1470" xr:uid="{00000000-0005-0000-0000-000049140000}"/>
    <cellStyle name="Normal 16 3 4 2" xfId="4225" xr:uid="{00000000-0005-0000-0000-00004A140000}"/>
    <cellStyle name="Normal 16 3 4 2 2" xfId="6927" xr:uid="{00000000-0005-0000-0000-00004B140000}"/>
    <cellStyle name="Normal 16 3 4 2 2 2" xfId="17942" xr:uid="{00000000-0005-0000-0000-00004C140000}"/>
    <cellStyle name="Normal 16 3 4 2 3" xfId="15240" xr:uid="{00000000-0005-0000-0000-00004D140000}"/>
    <cellStyle name="Normal 16 3 4 3" xfId="6928" xr:uid="{00000000-0005-0000-0000-00004E140000}"/>
    <cellStyle name="Normal 16 3 4 3 2" xfId="17943" xr:uid="{00000000-0005-0000-0000-00004F140000}"/>
    <cellStyle name="Normal 16 3 4 4" xfId="12492" xr:uid="{00000000-0005-0000-0000-000050140000}"/>
    <cellStyle name="Normal 16 3 5" xfId="1763" xr:uid="{00000000-0005-0000-0000-000051140000}"/>
    <cellStyle name="Normal 16 3 5 2" xfId="4518" xr:uid="{00000000-0005-0000-0000-000052140000}"/>
    <cellStyle name="Normal 16 3 5 2 2" xfId="6929" xr:uid="{00000000-0005-0000-0000-000053140000}"/>
    <cellStyle name="Normal 16 3 5 2 2 2" xfId="17944" xr:uid="{00000000-0005-0000-0000-000054140000}"/>
    <cellStyle name="Normal 16 3 5 2 3" xfId="15533" xr:uid="{00000000-0005-0000-0000-000055140000}"/>
    <cellStyle name="Normal 16 3 5 3" xfId="6930" xr:uid="{00000000-0005-0000-0000-000056140000}"/>
    <cellStyle name="Normal 16 3 5 3 2" xfId="17945" xr:uid="{00000000-0005-0000-0000-000057140000}"/>
    <cellStyle name="Normal 16 3 5 4" xfId="12785" xr:uid="{00000000-0005-0000-0000-000058140000}"/>
    <cellStyle name="Normal 16 3 6" xfId="2095" xr:uid="{00000000-0005-0000-0000-000059140000}"/>
    <cellStyle name="Normal 16 3 6 2" xfId="4844" xr:uid="{00000000-0005-0000-0000-00005A140000}"/>
    <cellStyle name="Normal 16 3 6 2 2" xfId="6931" xr:uid="{00000000-0005-0000-0000-00005B140000}"/>
    <cellStyle name="Normal 16 3 6 2 2 2" xfId="17946" xr:uid="{00000000-0005-0000-0000-00005C140000}"/>
    <cellStyle name="Normal 16 3 6 2 3" xfId="15859" xr:uid="{00000000-0005-0000-0000-00005D140000}"/>
    <cellStyle name="Normal 16 3 6 3" xfId="6932" xr:uid="{00000000-0005-0000-0000-00005E140000}"/>
    <cellStyle name="Normal 16 3 6 3 2" xfId="17947" xr:uid="{00000000-0005-0000-0000-00005F140000}"/>
    <cellStyle name="Normal 16 3 6 4" xfId="13111" xr:uid="{00000000-0005-0000-0000-000060140000}"/>
    <cellStyle name="Normal 16 3 7" xfId="2399" xr:uid="{00000000-0005-0000-0000-000061140000}"/>
    <cellStyle name="Normal 16 3 7 2" xfId="5147" xr:uid="{00000000-0005-0000-0000-000062140000}"/>
    <cellStyle name="Normal 16 3 7 2 2" xfId="6933" xr:uid="{00000000-0005-0000-0000-000063140000}"/>
    <cellStyle name="Normal 16 3 7 2 2 2" xfId="17948" xr:uid="{00000000-0005-0000-0000-000064140000}"/>
    <cellStyle name="Normal 16 3 7 2 3" xfId="16162" xr:uid="{00000000-0005-0000-0000-000065140000}"/>
    <cellStyle name="Normal 16 3 7 3" xfId="6934" xr:uid="{00000000-0005-0000-0000-000066140000}"/>
    <cellStyle name="Normal 16 3 7 3 2" xfId="17949" xr:uid="{00000000-0005-0000-0000-000067140000}"/>
    <cellStyle name="Normal 16 3 7 4" xfId="13414" xr:uid="{00000000-0005-0000-0000-000068140000}"/>
    <cellStyle name="Normal 16 3 8" xfId="3053" xr:uid="{00000000-0005-0000-0000-000069140000}"/>
    <cellStyle name="Normal 16 3 8 2" xfId="6935" xr:uid="{00000000-0005-0000-0000-00006A140000}"/>
    <cellStyle name="Normal 16 3 8 2 2" xfId="17950" xr:uid="{00000000-0005-0000-0000-00006B140000}"/>
    <cellStyle name="Normal 16 3 8 3" xfId="14068" xr:uid="{00000000-0005-0000-0000-00006C140000}"/>
    <cellStyle name="Normal 16 3 9" xfId="6936" xr:uid="{00000000-0005-0000-0000-00006D140000}"/>
    <cellStyle name="Normal 16 3 9 2" xfId="17951" xr:uid="{00000000-0005-0000-0000-00006E140000}"/>
    <cellStyle name="Normal 16 4" xfId="445" xr:uid="{00000000-0005-0000-0000-00006F140000}"/>
    <cellStyle name="Normal 16 4 2" xfId="1031" xr:uid="{00000000-0005-0000-0000-000070140000}"/>
    <cellStyle name="Normal 16 4 2 2" xfId="3787" xr:uid="{00000000-0005-0000-0000-000071140000}"/>
    <cellStyle name="Normal 16 4 2 2 2" xfId="6937" xr:uid="{00000000-0005-0000-0000-000072140000}"/>
    <cellStyle name="Normal 16 4 2 2 2 2" xfId="17952" xr:uid="{00000000-0005-0000-0000-000073140000}"/>
    <cellStyle name="Normal 16 4 2 2 3" xfId="14802" xr:uid="{00000000-0005-0000-0000-000074140000}"/>
    <cellStyle name="Normal 16 4 2 3" xfId="6938" xr:uid="{00000000-0005-0000-0000-000075140000}"/>
    <cellStyle name="Normal 16 4 2 3 2" xfId="17953" xr:uid="{00000000-0005-0000-0000-000076140000}"/>
    <cellStyle name="Normal 16 4 2 4" xfId="12054" xr:uid="{00000000-0005-0000-0000-000077140000}"/>
    <cellStyle name="Normal 16 4 3" xfId="2547" xr:uid="{00000000-0005-0000-0000-000078140000}"/>
    <cellStyle name="Normal 16 4 3 2" xfId="5295" xr:uid="{00000000-0005-0000-0000-000079140000}"/>
    <cellStyle name="Normal 16 4 3 2 2" xfId="6939" xr:uid="{00000000-0005-0000-0000-00007A140000}"/>
    <cellStyle name="Normal 16 4 3 2 2 2" xfId="17954" xr:uid="{00000000-0005-0000-0000-00007B140000}"/>
    <cellStyle name="Normal 16 4 3 2 3" xfId="16310" xr:uid="{00000000-0005-0000-0000-00007C140000}"/>
    <cellStyle name="Normal 16 4 3 3" xfId="6940" xr:uid="{00000000-0005-0000-0000-00007D140000}"/>
    <cellStyle name="Normal 16 4 3 3 2" xfId="17955" xr:uid="{00000000-0005-0000-0000-00007E140000}"/>
    <cellStyle name="Normal 16 4 3 4" xfId="13562" xr:uid="{00000000-0005-0000-0000-00007F140000}"/>
    <cellStyle name="Normal 16 4 4" xfId="3204" xr:uid="{00000000-0005-0000-0000-000080140000}"/>
    <cellStyle name="Normal 16 4 4 2" xfId="6941" xr:uid="{00000000-0005-0000-0000-000081140000}"/>
    <cellStyle name="Normal 16 4 4 2 2" xfId="17956" xr:uid="{00000000-0005-0000-0000-000082140000}"/>
    <cellStyle name="Normal 16 4 4 3" xfId="14219" xr:uid="{00000000-0005-0000-0000-000083140000}"/>
    <cellStyle name="Normal 16 4 5" xfId="6942" xr:uid="{00000000-0005-0000-0000-000084140000}"/>
    <cellStyle name="Normal 16 4 5 2" xfId="17957" xr:uid="{00000000-0005-0000-0000-000085140000}"/>
    <cellStyle name="Normal 16 4 6" xfId="11471" xr:uid="{00000000-0005-0000-0000-000086140000}"/>
    <cellStyle name="Normal 16 5" xfId="737" xr:uid="{00000000-0005-0000-0000-000087140000}"/>
    <cellStyle name="Normal 16 5 2" xfId="3493" xr:uid="{00000000-0005-0000-0000-000088140000}"/>
    <cellStyle name="Normal 16 5 2 2" xfId="6943" xr:uid="{00000000-0005-0000-0000-000089140000}"/>
    <cellStyle name="Normal 16 5 2 2 2" xfId="17958" xr:uid="{00000000-0005-0000-0000-00008A140000}"/>
    <cellStyle name="Normal 16 5 2 3" xfId="14508" xr:uid="{00000000-0005-0000-0000-00008B140000}"/>
    <cellStyle name="Normal 16 5 3" xfId="6944" xr:uid="{00000000-0005-0000-0000-00008C140000}"/>
    <cellStyle name="Normal 16 5 3 2" xfId="17959" xr:uid="{00000000-0005-0000-0000-00008D140000}"/>
    <cellStyle name="Normal 16 5 4" xfId="11760" xr:uid="{00000000-0005-0000-0000-00008E140000}"/>
    <cellStyle name="Normal 16 6" xfId="1326" xr:uid="{00000000-0005-0000-0000-00008F140000}"/>
    <cellStyle name="Normal 16 6 2" xfId="4082" xr:uid="{00000000-0005-0000-0000-000090140000}"/>
    <cellStyle name="Normal 16 6 2 2" xfId="6945" xr:uid="{00000000-0005-0000-0000-000091140000}"/>
    <cellStyle name="Normal 16 6 2 2 2" xfId="17960" xr:uid="{00000000-0005-0000-0000-000092140000}"/>
    <cellStyle name="Normal 16 6 2 3" xfId="15097" xr:uid="{00000000-0005-0000-0000-000093140000}"/>
    <cellStyle name="Normal 16 6 3" xfId="6946" xr:uid="{00000000-0005-0000-0000-000094140000}"/>
    <cellStyle name="Normal 16 6 3 2" xfId="17961" xr:uid="{00000000-0005-0000-0000-000095140000}"/>
    <cellStyle name="Normal 16 6 4" xfId="12349" xr:uid="{00000000-0005-0000-0000-000096140000}"/>
    <cellStyle name="Normal 16 7" xfId="1620" xr:uid="{00000000-0005-0000-0000-000097140000}"/>
    <cellStyle name="Normal 16 7 2" xfId="4375" xr:uid="{00000000-0005-0000-0000-000098140000}"/>
    <cellStyle name="Normal 16 7 2 2" xfId="6947" xr:uid="{00000000-0005-0000-0000-000099140000}"/>
    <cellStyle name="Normal 16 7 2 2 2" xfId="17962" xr:uid="{00000000-0005-0000-0000-00009A140000}"/>
    <cellStyle name="Normal 16 7 2 3" xfId="15390" xr:uid="{00000000-0005-0000-0000-00009B140000}"/>
    <cellStyle name="Normal 16 7 3" xfId="6948" xr:uid="{00000000-0005-0000-0000-00009C140000}"/>
    <cellStyle name="Normal 16 7 3 2" xfId="17963" xr:uid="{00000000-0005-0000-0000-00009D140000}"/>
    <cellStyle name="Normal 16 7 4" xfId="12642" xr:uid="{00000000-0005-0000-0000-00009E140000}"/>
    <cellStyle name="Normal 16 8" xfId="1950" xr:uid="{00000000-0005-0000-0000-00009F140000}"/>
    <cellStyle name="Normal 16 8 2" xfId="4701" xr:uid="{00000000-0005-0000-0000-0000A0140000}"/>
    <cellStyle name="Normal 16 8 2 2" xfId="6949" xr:uid="{00000000-0005-0000-0000-0000A1140000}"/>
    <cellStyle name="Normal 16 8 2 2 2" xfId="17964" xr:uid="{00000000-0005-0000-0000-0000A2140000}"/>
    <cellStyle name="Normal 16 8 2 3" xfId="15716" xr:uid="{00000000-0005-0000-0000-0000A3140000}"/>
    <cellStyle name="Normal 16 8 3" xfId="6950" xr:uid="{00000000-0005-0000-0000-0000A4140000}"/>
    <cellStyle name="Normal 16 8 3 2" xfId="17965" xr:uid="{00000000-0005-0000-0000-0000A5140000}"/>
    <cellStyle name="Normal 16 8 4" xfId="12968" xr:uid="{00000000-0005-0000-0000-0000A6140000}"/>
    <cellStyle name="Normal 16 9" xfId="2255" xr:uid="{00000000-0005-0000-0000-0000A7140000}"/>
    <cellStyle name="Normal 16 9 2" xfId="5004" xr:uid="{00000000-0005-0000-0000-0000A8140000}"/>
    <cellStyle name="Normal 16 9 2 2" xfId="6951" xr:uid="{00000000-0005-0000-0000-0000A9140000}"/>
    <cellStyle name="Normal 16 9 2 2 2" xfId="17966" xr:uid="{00000000-0005-0000-0000-0000AA140000}"/>
    <cellStyle name="Normal 16 9 2 3" xfId="16019" xr:uid="{00000000-0005-0000-0000-0000AB140000}"/>
    <cellStyle name="Normal 16 9 3" xfId="6952" xr:uid="{00000000-0005-0000-0000-0000AC140000}"/>
    <cellStyle name="Normal 16 9 3 2" xfId="17967" xr:uid="{00000000-0005-0000-0000-0000AD140000}"/>
    <cellStyle name="Normal 16 9 4" xfId="13271" xr:uid="{00000000-0005-0000-0000-0000AE140000}"/>
    <cellStyle name="Normal 17" xfId="167" xr:uid="{00000000-0005-0000-0000-0000AF140000}"/>
    <cellStyle name="Normal 18" xfId="5645" xr:uid="{00000000-0005-0000-0000-0000B0140000}"/>
    <cellStyle name="Normal 18 2" xfId="16660" xr:uid="{00000000-0005-0000-0000-0000B1140000}"/>
    <cellStyle name="Normal 19" xfId="22174" xr:uid="{00000000-0005-0000-0000-0000B2140000}"/>
    <cellStyle name="Normal 2" xfId="1" xr:uid="{00000000-0005-0000-0000-0000B3140000}"/>
    <cellStyle name="Normal 2 10" xfId="71" xr:uid="{00000000-0005-0000-0000-0000B4140000}"/>
    <cellStyle name="Normal 2 10 10" xfId="2923" xr:uid="{00000000-0005-0000-0000-0000B5140000}"/>
    <cellStyle name="Normal 2 10 10 2" xfId="6953" xr:uid="{00000000-0005-0000-0000-0000B6140000}"/>
    <cellStyle name="Normal 2 10 10 2 2" xfId="17968" xr:uid="{00000000-0005-0000-0000-0000B7140000}"/>
    <cellStyle name="Normal 2 10 10 3" xfId="13938" xr:uid="{00000000-0005-0000-0000-0000B8140000}"/>
    <cellStyle name="Normal 2 10 11" xfId="6954" xr:uid="{00000000-0005-0000-0000-0000B9140000}"/>
    <cellStyle name="Normal 2 10 11 2" xfId="17969" xr:uid="{00000000-0005-0000-0000-0000BA140000}"/>
    <cellStyle name="Normal 2 10 12" xfId="11192" xr:uid="{00000000-0005-0000-0000-0000BB140000}"/>
    <cellStyle name="Normal 2 10 2" xfId="303" xr:uid="{00000000-0005-0000-0000-0000BC140000}"/>
    <cellStyle name="Normal 2 10 2 10" xfId="11335" xr:uid="{00000000-0005-0000-0000-0000BD140000}"/>
    <cellStyle name="Normal 2 10 2 2" xfId="606" xr:uid="{00000000-0005-0000-0000-0000BE140000}"/>
    <cellStyle name="Normal 2 10 2 2 2" xfId="1189" xr:uid="{00000000-0005-0000-0000-0000BF140000}"/>
    <cellStyle name="Normal 2 10 2 2 2 2" xfId="3945" xr:uid="{00000000-0005-0000-0000-0000C0140000}"/>
    <cellStyle name="Normal 2 10 2 2 2 2 2" xfId="6955" xr:uid="{00000000-0005-0000-0000-0000C1140000}"/>
    <cellStyle name="Normal 2 10 2 2 2 2 2 2" xfId="17970" xr:uid="{00000000-0005-0000-0000-0000C2140000}"/>
    <cellStyle name="Normal 2 10 2 2 2 2 3" xfId="14960" xr:uid="{00000000-0005-0000-0000-0000C3140000}"/>
    <cellStyle name="Normal 2 10 2 2 2 3" xfId="6956" xr:uid="{00000000-0005-0000-0000-0000C4140000}"/>
    <cellStyle name="Normal 2 10 2 2 2 3 2" xfId="17971" xr:uid="{00000000-0005-0000-0000-0000C5140000}"/>
    <cellStyle name="Normal 2 10 2 2 2 4" xfId="12212" xr:uid="{00000000-0005-0000-0000-0000C6140000}"/>
    <cellStyle name="Normal 2 10 2 2 3" xfId="2703" xr:uid="{00000000-0005-0000-0000-0000C7140000}"/>
    <cellStyle name="Normal 2 10 2 2 3 2" xfId="5451" xr:uid="{00000000-0005-0000-0000-0000C8140000}"/>
    <cellStyle name="Normal 2 10 2 2 3 2 2" xfId="6957" xr:uid="{00000000-0005-0000-0000-0000C9140000}"/>
    <cellStyle name="Normal 2 10 2 2 3 2 2 2" xfId="17972" xr:uid="{00000000-0005-0000-0000-0000CA140000}"/>
    <cellStyle name="Normal 2 10 2 2 3 2 3" xfId="16466" xr:uid="{00000000-0005-0000-0000-0000CB140000}"/>
    <cellStyle name="Normal 2 10 2 2 3 3" xfId="6958" xr:uid="{00000000-0005-0000-0000-0000CC140000}"/>
    <cellStyle name="Normal 2 10 2 2 3 3 2" xfId="17973" xr:uid="{00000000-0005-0000-0000-0000CD140000}"/>
    <cellStyle name="Normal 2 10 2 2 3 4" xfId="13718" xr:uid="{00000000-0005-0000-0000-0000CE140000}"/>
    <cellStyle name="Normal 2 10 2 2 4" xfId="3362" xr:uid="{00000000-0005-0000-0000-0000CF140000}"/>
    <cellStyle name="Normal 2 10 2 2 4 2" xfId="6959" xr:uid="{00000000-0005-0000-0000-0000D0140000}"/>
    <cellStyle name="Normal 2 10 2 2 4 2 2" xfId="17974" xr:uid="{00000000-0005-0000-0000-0000D1140000}"/>
    <cellStyle name="Normal 2 10 2 2 4 3" xfId="14377" xr:uid="{00000000-0005-0000-0000-0000D2140000}"/>
    <cellStyle name="Normal 2 10 2 2 5" xfId="6960" xr:uid="{00000000-0005-0000-0000-0000D3140000}"/>
    <cellStyle name="Normal 2 10 2 2 5 2" xfId="17975" xr:uid="{00000000-0005-0000-0000-0000D4140000}"/>
    <cellStyle name="Normal 2 10 2 2 6" xfId="11629" xr:uid="{00000000-0005-0000-0000-0000D5140000}"/>
    <cellStyle name="Normal 2 10 2 3" xfId="895" xr:uid="{00000000-0005-0000-0000-0000D6140000}"/>
    <cellStyle name="Normal 2 10 2 3 2" xfId="3651" xr:uid="{00000000-0005-0000-0000-0000D7140000}"/>
    <cellStyle name="Normal 2 10 2 3 2 2" xfId="6961" xr:uid="{00000000-0005-0000-0000-0000D8140000}"/>
    <cellStyle name="Normal 2 10 2 3 2 2 2" xfId="17976" xr:uid="{00000000-0005-0000-0000-0000D9140000}"/>
    <cellStyle name="Normal 2 10 2 3 2 3" xfId="14666" xr:uid="{00000000-0005-0000-0000-0000DA140000}"/>
    <cellStyle name="Normal 2 10 2 3 3" xfId="6962" xr:uid="{00000000-0005-0000-0000-0000DB140000}"/>
    <cellStyle name="Normal 2 10 2 3 3 2" xfId="17977" xr:uid="{00000000-0005-0000-0000-0000DC140000}"/>
    <cellStyle name="Normal 2 10 2 3 4" xfId="11918" xr:uid="{00000000-0005-0000-0000-0000DD140000}"/>
    <cellStyle name="Normal 2 10 2 4" xfId="1485" xr:uid="{00000000-0005-0000-0000-0000DE140000}"/>
    <cellStyle name="Normal 2 10 2 4 2" xfId="4240" xr:uid="{00000000-0005-0000-0000-0000DF140000}"/>
    <cellStyle name="Normal 2 10 2 4 2 2" xfId="6963" xr:uid="{00000000-0005-0000-0000-0000E0140000}"/>
    <cellStyle name="Normal 2 10 2 4 2 2 2" xfId="17978" xr:uid="{00000000-0005-0000-0000-0000E1140000}"/>
    <cellStyle name="Normal 2 10 2 4 2 3" xfId="15255" xr:uid="{00000000-0005-0000-0000-0000E2140000}"/>
    <cellStyle name="Normal 2 10 2 4 3" xfId="6964" xr:uid="{00000000-0005-0000-0000-0000E3140000}"/>
    <cellStyle name="Normal 2 10 2 4 3 2" xfId="17979" xr:uid="{00000000-0005-0000-0000-0000E4140000}"/>
    <cellStyle name="Normal 2 10 2 4 4" xfId="12507" xr:uid="{00000000-0005-0000-0000-0000E5140000}"/>
    <cellStyle name="Normal 2 10 2 5" xfId="1778" xr:uid="{00000000-0005-0000-0000-0000E6140000}"/>
    <cellStyle name="Normal 2 10 2 5 2" xfId="4533" xr:uid="{00000000-0005-0000-0000-0000E7140000}"/>
    <cellStyle name="Normal 2 10 2 5 2 2" xfId="6965" xr:uid="{00000000-0005-0000-0000-0000E8140000}"/>
    <cellStyle name="Normal 2 10 2 5 2 2 2" xfId="17980" xr:uid="{00000000-0005-0000-0000-0000E9140000}"/>
    <cellStyle name="Normal 2 10 2 5 2 3" xfId="15548" xr:uid="{00000000-0005-0000-0000-0000EA140000}"/>
    <cellStyle name="Normal 2 10 2 5 3" xfId="6966" xr:uid="{00000000-0005-0000-0000-0000EB140000}"/>
    <cellStyle name="Normal 2 10 2 5 3 2" xfId="17981" xr:uid="{00000000-0005-0000-0000-0000EC140000}"/>
    <cellStyle name="Normal 2 10 2 5 4" xfId="12800" xr:uid="{00000000-0005-0000-0000-0000ED140000}"/>
    <cellStyle name="Normal 2 10 2 6" xfId="2110" xr:uid="{00000000-0005-0000-0000-0000EE140000}"/>
    <cellStyle name="Normal 2 10 2 6 2" xfId="4859" xr:uid="{00000000-0005-0000-0000-0000EF140000}"/>
    <cellStyle name="Normal 2 10 2 6 2 2" xfId="6967" xr:uid="{00000000-0005-0000-0000-0000F0140000}"/>
    <cellStyle name="Normal 2 10 2 6 2 2 2" xfId="17982" xr:uid="{00000000-0005-0000-0000-0000F1140000}"/>
    <cellStyle name="Normal 2 10 2 6 2 3" xfId="15874" xr:uid="{00000000-0005-0000-0000-0000F2140000}"/>
    <cellStyle name="Normal 2 10 2 6 3" xfId="6968" xr:uid="{00000000-0005-0000-0000-0000F3140000}"/>
    <cellStyle name="Normal 2 10 2 6 3 2" xfId="17983" xr:uid="{00000000-0005-0000-0000-0000F4140000}"/>
    <cellStyle name="Normal 2 10 2 6 4" xfId="13126" xr:uid="{00000000-0005-0000-0000-0000F5140000}"/>
    <cellStyle name="Normal 2 10 2 7" xfId="2414" xr:uid="{00000000-0005-0000-0000-0000F6140000}"/>
    <cellStyle name="Normal 2 10 2 7 2" xfId="5162" xr:uid="{00000000-0005-0000-0000-0000F7140000}"/>
    <cellStyle name="Normal 2 10 2 7 2 2" xfId="6969" xr:uid="{00000000-0005-0000-0000-0000F8140000}"/>
    <cellStyle name="Normal 2 10 2 7 2 2 2" xfId="17984" xr:uid="{00000000-0005-0000-0000-0000F9140000}"/>
    <cellStyle name="Normal 2 10 2 7 2 3" xfId="16177" xr:uid="{00000000-0005-0000-0000-0000FA140000}"/>
    <cellStyle name="Normal 2 10 2 7 3" xfId="6970" xr:uid="{00000000-0005-0000-0000-0000FB140000}"/>
    <cellStyle name="Normal 2 10 2 7 3 2" xfId="17985" xr:uid="{00000000-0005-0000-0000-0000FC140000}"/>
    <cellStyle name="Normal 2 10 2 7 4" xfId="13429" xr:uid="{00000000-0005-0000-0000-0000FD140000}"/>
    <cellStyle name="Normal 2 10 2 8" xfId="3068" xr:uid="{00000000-0005-0000-0000-0000FE140000}"/>
    <cellStyle name="Normal 2 10 2 8 2" xfId="6971" xr:uid="{00000000-0005-0000-0000-0000FF140000}"/>
    <cellStyle name="Normal 2 10 2 8 2 2" xfId="17986" xr:uid="{00000000-0005-0000-0000-000000150000}"/>
    <cellStyle name="Normal 2 10 2 8 3" xfId="14083" xr:uid="{00000000-0005-0000-0000-000001150000}"/>
    <cellStyle name="Normal 2 10 2 9" xfId="6972" xr:uid="{00000000-0005-0000-0000-000002150000}"/>
    <cellStyle name="Normal 2 10 2 9 2" xfId="17987" xr:uid="{00000000-0005-0000-0000-000003150000}"/>
    <cellStyle name="Normal 2 10 3" xfId="460" xr:uid="{00000000-0005-0000-0000-000004150000}"/>
    <cellStyle name="Normal 2 10 3 2" xfId="1046" xr:uid="{00000000-0005-0000-0000-000005150000}"/>
    <cellStyle name="Normal 2 10 3 2 2" xfId="3802" xr:uid="{00000000-0005-0000-0000-000006150000}"/>
    <cellStyle name="Normal 2 10 3 2 2 2" xfId="6973" xr:uid="{00000000-0005-0000-0000-000007150000}"/>
    <cellStyle name="Normal 2 10 3 2 2 2 2" xfId="17988" xr:uid="{00000000-0005-0000-0000-000008150000}"/>
    <cellStyle name="Normal 2 10 3 2 2 3" xfId="14817" xr:uid="{00000000-0005-0000-0000-000009150000}"/>
    <cellStyle name="Normal 2 10 3 2 3" xfId="6974" xr:uid="{00000000-0005-0000-0000-00000A150000}"/>
    <cellStyle name="Normal 2 10 3 2 3 2" xfId="17989" xr:uid="{00000000-0005-0000-0000-00000B150000}"/>
    <cellStyle name="Normal 2 10 3 2 4" xfId="12069" xr:uid="{00000000-0005-0000-0000-00000C150000}"/>
    <cellStyle name="Normal 2 10 3 3" xfId="2561" xr:uid="{00000000-0005-0000-0000-00000D150000}"/>
    <cellStyle name="Normal 2 10 3 3 2" xfId="5309" xr:uid="{00000000-0005-0000-0000-00000E150000}"/>
    <cellStyle name="Normal 2 10 3 3 2 2" xfId="6975" xr:uid="{00000000-0005-0000-0000-00000F150000}"/>
    <cellStyle name="Normal 2 10 3 3 2 2 2" xfId="17990" xr:uid="{00000000-0005-0000-0000-000010150000}"/>
    <cellStyle name="Normal 2 10 3 3 2 3" xfId="16324" xr:uid="{00000000-0005-0000-0000-000011150000}"/>
    <cellStyle name="Normal 2 10 3 3 3" xfId="6976" xr:uid="{00000000-0005-0000-0000-000012150000}"/>
    <cellStyle name="Normal 2 10 3 3 3 2" xfId="17991" xr:uid="{00000000-0005-0000-0000-000013150000}"/>
    <cellStyle name="Normal 2 10 3 3 4" xfId="13576" xr:uid="{00000000-0005-0000-0000-000014150000}"/>
    <cellStyle name="Normal 2 10 3 4" xfId="3219" xr:uid="{00000000-0005-0000-0000-000015150000}"/>
    <cellStyle name="Normal 2 10 3 4 2" xfId="6977" xr:uid="{00000000-0005-0000-0000-000016150000}"/>
    <cellStyle name="Normal 2 10 3 4 2 2" xfId="17992" xr:uid="{00000000-0005-0000-0000-000017150000}"/>
    <cellStyle name="Normal 2 10 3 4 3" xfId="14234" xr:uid="{00000000-0005-0000-0000-000018150000}"/>
    <cellStyle name="Normal 2 10 3 5" xfId="6978" xr:uid="{00000000-0005-0000-0000-000019150000}"/>
    <cellStyle name="Normal 2 10 3 5 2" xfId="17993" xr:uid="{00000000-0005-0000-0000-00001A150000}"/>
    <cellStyle name="Normal 2 10 3 6" xfId="11486" xr:uid="{00000000-0005-0000-0000-00001B150000}"/>
    <cellStyle name="Normal 2 10 4" xfId="752" xr:uid="{00000000-0005-0000-0000-00001C150000}"/>
    <cellStyle name="Normal 2 10 4 2" xfId="3508" xr:uid="{00000000-0005-0000-0000-00001D150000}"/>
    <cellStyle name="Normal 2 10 4 2 2" xfId="6979" xr:uid="{00000000-0005-0000-0000-00001E150000}"/>
    <cellStyle name="Normal 2 10 4 2 2 2" xfId="17994" xr:uid="{00000000-0005-0000-0000-00001F150000}"/>
    <cellStyle name="Normal 2 10 4 2 3" xfId="14523" xr:uid="{00000000-0005-0000-0000-000020150000}"/>
    <cellStyle name="Normal 2 10 4 3" xfId="6980" xr:uid="{00000000-0005-0000-0000-000021150000}"/>
    <cellStyle name="Normal 2 10 4 3 2" xfId="17995" xr:uid="{00000000-0005-0000-0000-000022150000}"/>
    <cellStyle name="Normal 2 10 4 4" xfId="11775" xr:uid="{00000000-0005-0000-0000-000023150000}"/>
    <cellStyle name="Normal 2 10 5" xfId="1341" xr:uid="{00000000-0005-0000-0000-000024150000}"/>
    <cellStyle name="Normal 2 10 5 2" xfId="4097" xr:uid="{00000000-0005-0000-0000-000025150000}"/>
    <cellStyle name="Normal 2 10 5 2 2" xfId="6981" xr:uid="{00000000-0005-0000-0000-000026150000}"/>
    <cellStyle name="Normal 2 10 5 2 2 2" xfId="17996" xr:uid="{00000000-0005-0000-0000-000027150000}"/>
    <cellStyle name="Normal 2 10 5 2 3" xfId="15112" xr:uid="{00000000-0005-0000-0000-000028150000}"/>
    <cellStyle name="Normal 2 10 5 3" xfId="6982" xr:uid="{00000000-0005-0000-0000-000029150000}"/>
    <cellStyle name="Normal 2 10 5 3 2" xfId="17997" xr:uid="{00000000-0005-0000-0000-00002A150000}"/>
    <cellStyle name="Normal 2 10 5 4" xfId="12364" xr:uid="{00000000-0005-0000-0000-00002B150000}"/>
    <cellStyle name="Normal 2 10 6" xfId="1635" xr:uid="{00000000-0005-0000-0000-00002C150000}"/>
    <cellStyle name="Normal 2 10 6 2" xfId="4390" xr:uid="{00000000-0005-0000-0000-00002D150000}"/>
    <cellStyle name="Normal 2 10 6 2 2" xfId="6983" xr:uid="{00000000-0005-0000-0000-00002E150000}"/>
    <cellStyle name="Normal 2 10 6 2 2 2" xfId="17998" xr:uid="{00000000-0005-0000-0000-00002F150000}"/>
    <cellStyle name="Normal 2 10 6 2 3" xfId="15405" xr:uid="{00000000-0005-0000-0000-000030150000}"/>
    <cellStyle name="Normal 2 10 6 3" xfId="6984" xr:uid="{00000000-0005-0000-0000-000031150000}"/>
    <cellStyle name="Normal 2 10 6 3 2" xfId="17999" xr:uid="{00000000-0005-0000-0000-000032150000}"/>
    <cellStyle name="Normal 2 10 6 4" xfId="12657" xr:uid="{00000000-0005-0000-0000-000033150000}"/>
    <cellStyle name="Normal 2 10 7" xfId="1965" xr:uid="{00000000-0005-0000-0000-000034150000}"/>
    <cellStyle name="Normal 2 10 7 2" xfId="4716" xr:uid="{00000000-0005-0000-0000-000035150000}"/>
    <cellStyle name="Normal 2 10 7 2 2" xfId="6985" xr:uid="{00000000-0005-0000-0000-000036150000}"/>
    <cellStyle name="Normal 2 10 7 2 2 2" xfId="18000" xr:uid="{00000000-0005-0000-0000-000037150000}"/>
    <cellStyle name="Normal 2 10 7 2 3" xfId="15731" xr:uid="{00000000-0005-0000-0000-000038150000}"/>
    <cellStyle name="Normal 2 10 7 3" xfId="6986" xr:uid="{00000000-0005-0000-0000-000039150000}"/>
    <cellStyle name="Normal 2 10 7 3 2" xfId="18001" xr:uid="{00000000-0005-0000-0000-00003A150000}"/>
    <cellStyle name="Normal 2 10 7 4" xfId="12983" xr:uid="{00000000-0005-0000-0000-00003B150000}"/>
    <cellStyle name="Normal 2 10 8" xfId="2270" xr:uid="{00000000-0005-0000-0000-00003C150000}"/>
    <cellStyle name="Normal 2 10 8 2" xfId="5019" xr:uid="{00000000-0005-0000-0000-00003D150000}"/>
    <cellStyle name="Normal 2 10 8 2 2" xfId="6987" xr:uid="{00000000-0005-0000-0000-00003E150000}"/>
    <cellStyle name="Normal 2 10 8 2 2 2" xfId="18002" xr:uid="{00000000-0005-0000-0000-00003F150000}"/>
    <cellStyle name="Normal 2 10 8 2 3" xfId="16034" xr:uid="{00000000-0005-0000-0000-000040150000}"/>
    <cellStyle name="Normal 2 10 8 3" xfId="6988" xr:uid="{00000000-0005-0000-0000-000041150000}"/>
    <cellStyle name="Normal 2 10 8 3 2" xfId="18003" xr:uid="{00000000-0005-0000-0000-000042150000}"/>
    <cellStyle name="Normal 2 10 8 4" xfId="13286" xr:uid="{00000000-0005-0000-0000-000043150000}"/>
    <cellStyle name="Normal 2 10 9" xfId="2862" xr:uid="{00000000-0005-0000-0000-000044150000}"/>
    <cellStyle name="Normal 2 10 9 2" xfId="5610" xr:uid="{00000000-0005-0000-0000-000045150000}"/>
    <cellStyle name="Normal 2 10 9 2 2" xfId="6989" xr:uid="{00000000-0005-0000-0000-000046150000}"/>
    <cellStyle name="Normal 2 10 9 2 2 2" xfId="18004" xr:uid="{00000000-0005-0000-0000-000047150000}"/>
    <cellStyle name="Normal 2 10 9 2 3" xfId="16625" xr:uid="{00000000-0005-0000-0000-000048150000}"/>
    <cellStyle name="Normal 2 10 9 3" xfId="6990" xr:uid="{00000000-0005-0000-0000-000049150000}"/>
    <cellStyle name="Normal 2 10 9 3 2" xfId="18005" xr:uid="{00000000-0005-0000-0000-00004A150000}"/>
    <cellStyle name="Normal 2 10 9 4" xfId="13877" xr:uid="{00000000-0005-0000-0000-00004B150000}"/>
    <cellStyle name="Normal 2 11" xfId="72" xr:uid="{00000000-0005-0000-0000-00004C150000}"/>
    <cellStyle name="Normal 2 11 10" xfId="2924" xr:uid="{00000000-0005-0000-0000-00004D150000}"/>
    <cellStyle name="Normal 2 11 10 2" xfId="6991" xr:uid="{00000000-0005-0000-0000-00004E150000}"/>
    <cellStyle name="Normal 2 11 10 2 2" xfId="18006" xr:uid="{00000000-0005-0000-0000-00004F150000}"/>
    <cellStyle name="Normal 2 11 10 3" xfId="13939" xr:uid="{00000000-0005-0000-0000-000050150000}"/>
    <cellStyle name="Normal 2 11 11" xfId="6992" xr:uid="{00000000-0005-0000-0000-000051150000}"/>
    <cellStyle name="Normal 2 11 11 2" xfId="18007" xr:uid="{00000000-0005-0000-0000-000052150000}"/>
    <cellStyle name="Normal 2 11 12" xfId="11193" xr:uid="{00000000-0005-0000-0000-000053150000}"/>
    <cellStyle name="Normal 2 11 2" xfId="304" xr:uid="{00000000-0005-0000-0000-000054150000}"/>
    <cellStyle name="Normal 2 11 2 10" xfId="11336" xr:uid="{00000000-0005-0000-0000-000055150000}"/>
    <cellStyle name="Normal 2 11 2 2" xfId="607" xr:uid="{00000000-0005-0000-0000-000056150000}"/>
    <cellStyle name="Normal 2 11 2 2 2" xfId="1190" xr:uid="{00000000-0005-0000-0000-000057150000}"/>
    <cellStyle name="Normal 2 11 2 2 2 2" xfId="3946" xr:uid="{00000000-0005-0000-0000-000058150000}"/>
    <cellStyle name="Normal 2 11 2 2 2 2 2" xfId="6993" xr:uid="{00000000-0005-0000-0000-000059150000}"/>
    <cellStyle name="Normal 2 11 2 2 2 2 2 2" xfId="18008" xr:uid="{00000000-0005-0000-0000-00005A150000}"/>
    <cellStyle name="Normal 2 11 2 2 2 2 3" xfId="14961" xr:uid="{00000000-0005-0000-0000-00005B150000}"/>
    <cellStyle name="Normal 2 11 2 2 2 3" xfId="6994" xr:uid="{00000000-0005-0000-0000-00005C150000}"/>
    <cellStyle name="Normal 2 11 2 2 2 3 2" xfId="18009" xr:uid="{00000000-0005-0000-0000-00005D150000}"/>
    <cellStyle name="Normal 2 11 2 2 2 4" xfId="12213" xr:uid="{00000000-0005-0000-0000-00005E150000}"/>
    <cellStyle name="Normal 2 11 2 2 3" xfId="2704" xr:uid="{00000000-0005-0000-0000-00005F150000}"/>
    <cellStyle name="Normal 2 11 2 2 3 2" xfId="5452" xr:uid="{00000000-0005-0000-0000-000060150000}"/>
    <cellStyle name="Normal 2 11 2 2 3 2 2" xfId="6995" xr:uid="{00000000-0005-0000-0000-000061150000}"/>
    <cellStyle name="Normal 2 11 2 2 3 2 2 2" xfId="18010" xr:uid="{00000000-0005-0000-0000-000062150000}"/>
    <cellStyle name="Normal 2 11 2 2 3 2 3" xfId="16467" xr:uid="{00000000-0005-0000-0000-000063150000}"/>
    <cellStyle name="Normal 2 11 2 2 3 3" xfId="6996" xr:uid="{00000000-0005-0000-0000-000064150000}"/>
    <cellStyle name="Normal 2 11 2 2 3 3 2" xfId="18011" xr:uid="{00000000-0005-0000-0000-000065150000}"/>
    <cellStyle name="Normal 2 11 2 2 3 4" xfId="13719" xr:uid="{00000000-0005-0000-0000-000066150000}"/>
    <cellStyle name="Normal 2 11 2 2 4" xfId="3363" xr:uid="{00000000-0005-0000-0000-000067150000}"/>
    <cellStyle name="Normal 2 11 2 2 4 2" xfId="6997" xr:uid="{00000000-0005-0000-0000-000068150000}"/>
    <cellStyle name="Normal 2 11 2 2 4 2 2" xfId="18012" xr:uid="{00000000-0005-0000-0000-000069150000}"/>
    <cellStyle name="Normal 2 11 2 2 4 3" xfId="14378" xr:uid="{00000000-0005-0000-0000-00006A150000}"/>
    <cellStyle name="Normal 2 11 2 2 5" xfId="6998" xr:uid="{00000000-0005-0000-0000-00006B150000}"/>
    <cellStyle name="Normal 2 11 2 2 5 2" xfId="18013" xr:uid="{00000000-0005-0000-0000-00006C150000}"/>
    <cellStyle name="Normal 2 11 2 2 6" xfId="11630" xr:uid="{00000000-0005-0000-0000-00006D150000}"/>
    <cellStyle name="Normal 2 11 2 3" xfId="896" xr:uid="{00000000-0005-0000-0000-00006E150000}"/>
    <cellStyle name="Normal 2 11 2 3 2" xfId="3652" xr:uid="{00000000-0005-0000-0000-00006F150000}"/>
    <cellStyle name="Normal 2 11 2 3 2 2" xfId="6999" xr:uid="{00000000-0005-0000-0000-000070150000}"/>
    <cellStyle name="Normal 2 11 2 3 2 2 2" xfId="18014" xr:uid="{00000000-0005-0000-0000-000071150000}"/>
    <cellStyle name="Normal 2 11 2 3 2 3" xfId="14667" xr:uid="{00000000-0005-0000-0000-000072150000}"/>
    <cellStyle name="Normal 2 11 2 3 3" xfId="7000" xr:uid="{00000000-0005-0000-0000-000073150000}"/>
    <cellStyle name="Normal 2 11 2 3 3 2" xfId="18015" xr:uid="{00000000-0005-0000-0000-000074150000}"/>
    <cellStyle name="Normal 2 11 2 3 4" xfId="11919" xr:uid="{00000000-0005-0000-0000-000075150000}"/>
    <cellStyle name="Normal 2 11 2 4" xfId="1486" xr:uid="{00000000-0005-0000-0000-000076150000}"/>
    <cellStyle name="Normal 2 11 2 4 2" xfId="4241" xr:uid="{00000000-0005-0000-0000-000077150000}"/>
    <cellStyle name="Normal 2 11 2 4 2 2" xfId="7001" xr:uid="{00000000-0005-0000-0000-000078150000}"/>
    <cellStyle name="Normal 2 11 2 4 2 2 2" xfId="18016" xr:uid="{00000000-0005-0000-0000-000079150000}"/>
    <cellStyle name="Normal 2 11 2 4 2 3" xfId="15256" xr:uid="{00000000-0005-0000-0000-00007A150000}"/>
    <cellStyle name="Normal 2 11 2 4 3" xfId="7002" xr:uid="{00000000-0005-0000-0000-00007B150000}"/>
    <cellStyle name="Normal 2 11 2 4 3 2" xfId="18017" xr:uid="{00000000-0005-0000-0000-00007C150000}"/>
    <cellStyle name="Normal 2 11 2 4 4" xfId="12508" xr:uid="{00000000-0005-0000-0000-00007D150000}"/>
    <cellStyle name="Normal 2 11 2 5" xfId="1779" xr:uid="{00000000-0005-0000-0000-00007E150000}"/>
    <cellStyle name="Normal 2 11 2 5 2" xfId="4534" xr:uid="{00000000-0005-0000-0000-00007F150000}"/>
    <cellStyle name="Normal 2 11 2 5 2 2" xfId="7003" xr:uid="{00000000-0005-0000-0000-000080150000}"/>
    <cellStyle name="Normal 2 11 2 5 2 2 2" xfId="18018" xr:uid="{00000000-0005-0000-0000-000081150000}"/>
    <cellStyle name="Normal 2 11 2 5 2 3" xfId="15549" xr:uid="{00000000-0005-0000-0000-000082150000}"/>
    <cellStyle name="Normal 2 11 2 5 3" xfId="7004" xr:uid="{00000000-0005-0000-0000-000083150000}"/>
    <cellStyle name="Normal 2 11 2 5 3 2" xfId="18019" xr:uid="{00000000-0005-0000-0000-000084150000}"/>
    <cellStyle name="Normal 2 11 2 5 4" xfId="12801" xr:uid="{00000000-0005-0000-0000-000085150000}"/>
    <cellStyle name="Normal 2 11 2 6" xfId="2111" xr:uid="{00000000-0005-0000-0000-000086150000}"/>
    <cellStyle name="Normal 2 11 2 6 2" xfId="4860" xr:uid="{00000000-0005-0000-0000-000087150000}"/>
    <cellStyle name="Normal 2 11 2 6 2 2" xfId="7005" xr:uid="{00000000-0005-0000-0000-000088150000}"/>
    <cellStyle name="Normal 2 11 2 6 2 2 2" xfId="18020" xr:uid="{00000000-0005-0000-0000-000089150000}"/>
    <cellStyle name="Normal 2 11 2 6 2 3" xfId="15875" xr:uid="{00000000-0005-0000-0000-00008A150000}"/>
    <cellStyle name="Normal 2 11 2 6 3" xfId="7006" xr:uid="{00000000-0005-0000-0000-00008B150000}"/>
    <cellStyle name="Normal 2 11 2 6 3 2" xfId="18021" xr:uid="{00000000-0005-0000-0000-00008C150000}"/>
    <cellStyle name="Normal 2 11 2 6 4" xfId="13127" xr:uid="{00000000-0005-0000-0000-00008D150000}"/>
    <cellStyle name="Normal 2 11 2 7" xfId="2415" xr:uid="{00000000-0005-0000-0000-00008E150000}"/>
    <cellStyle name="Normal 2 11 2 7 2" xfId="5163" xr:uid="{00000000-0005-0000-0000-00008F150000}"/>
    <cellStyle name="Normal 2 11 2 7 2 2" xfId="7007" xr:uid="{00000000-0005-0000-0000-000090150000}"/>
    <cellStyle name="Normal 2 11 2 7 2 2 2" xfId="18022" xr:uid="{00000000-0005-0000-0000-000091150000}"/>
    <cellStyle name="Normal 2 11 2 7 2 3" xfId="16178" xr:uid="{00000000-0005-0000-0000-000092150000}"/>
    <cellStyle name="Normal 2 11 2 7 3" xfId="7008" xr:uid="{00000000-0005-0000-0000-000093150000}"/>
    <cellStyle name="Normal 2 11 2 7 3 2" xfId="18023" xr:uid="{00000000-0005-0000-0000-000094150000}"/>
    <cellStyle name="Normal 2 11 2 7 4" xfId="13430" xr:uid="{00000000-0005-0000-0000-000095150000}"/>
    <cellStyle name="Normal 2 11 2 8" xfId="3069" xr:uid="{00000000-0005-0000-0000-000096150000}"/>
    <cellStyle name="Normal 2 11 2 8 2" xfId="7009" xr:uid="{00000000-0005-0000-0000-000097150000}"/>
    <cellStyle name="Normal 2 11 2 8 2 2" xfId="18024" xr:uid="{00000000-0005-0000-0000-000098150000}"/>
    <cellStyle name="Normal 2 11 2 8 3" xfId="14084" xr:uid="{00000000-0005-0000-0000-000099150000}"/>
    <cellStyle name="Normal 2 11 2 9" xfId="7010" xr:uid="{00000000-0005-0000-0000-00009A150000}"/>
    <cellStyle name="Normal 2 11 2 9 2" xfId="18025" xr:uid="{00000000-0005-0000-0000-00009B150000}"/>
    <cellStyle name="Normal 2 11 3" xfId="461" xr:uid="{00000000-0005-0000-0000-00009C150000}"/>
    <cellStyle name="Normal 2 11 3 2" xfId="1047" xr:uid="{00000000-0005-0000-0000-00009D150000}"/>
    <cellStyle name="Normal 2 11 3 2 2" xfId="3803" xr:uid="{00000000-0005-0000-0000-00009E150000}"/>
    <cellStyle name="Normal 2 11 3 2 2 2" xfId="7011" xr:uid="{00000000-0005-0000-0000-00009F150000}"/>
    <cellStyle name="Normal 2 11 3 2 2 2 2" xfId="18026" xr:uid="{00000000-0005-0000-0000-0000A0150000}"/>
    <cellStyle name="Normal 2 11 3 2 2 3" xfId="14818" xr:uid="{00000000-0005-0000-0000-0000A1150000}"/>
    <cellStyle name="Normal 2 11 3 2 3" xfId="7012" xr:uid="{00000000-0005-0000-0000-0000A2150000}"/>
    <cellStyle name="Normal 2 11 3 2 3 2" xfId="18027" xr:uid="{00000000-0005-0000-0000-0000A3150000}"/>
    <cellStyle name="Normal 2 11 3 2 4" xfId="12070" xr:uid="{00000000-0005-0000-0000-0000A4150000}"/>
    <cellStyle name="Normal 2 11 3 3" xfId="2562" xr:uid="{00000000-0005-0000-0000-0000A5150000}"/>
    <cellStyle name="Normal 2 11 3 3 2" xfId="5310" xr:uid="{00000000-0005-0000-0000-0000A6150000}"/>
    <cellStyle name="Normal 2 11 3 3 2 2" xfId="7013" xr:uid="{00000000-0005-0000-0000-0000A7150000}"/>
    <cellStyle name="Normal 2 11 3 3 2 2 2" xfId="18028" xr:uid="{00000000-0005-0000-0000-0000A8150000}"/>
    <cellStyle name="Normal 2 11 3 3 2 3" xfId="16325" xr:uid="{00000000-0005-0000-0000-0000A9150000}"/>
    <cellStyle name="Normal 2 11 3 3 3" xfId="7014" xr:uid="{00000000-0005-0000-0000-0000AA150000}"/>
    <cellStyle name="Normal 2 11 3 3 3 2" xfId="18029" xr:uid="{00000000-0005-0000-0000-0000AB150000}"/>
    <cellStyle name="Normal 2 11 3 3 4" xfId="13577" xr:uid="{00000000-0005-0000-0000-0000AC150000}"/>
    <cellStyle name="Normal 2 11 3 4" xfId="3220" xr:uid="{00000000-0005-0000-0000-0000AD150000}"/>
    <cellStyle name="Normal 2 11 3 4 2" xfId="7015" xr:uid="{00000000-0005-0000-0000-0000AE150000}"/>
    <cellStyle name="Normal 2 11 3 4 2 2" xfId="18030" xr:uid="{00000000-0005-0000-0000-0000AF150000}"/>
    <cellStyle name="Normal 2 11 3 4 3" xfId="14235" xr:uid="{00000000-0005-0000-0000-0000B0150000}"/>
    <cellStyle name="Normal 2 11 3 5" xfId="7016" xr:uid="{00000000-0005-0000-0000-0000B1150000}"/>
    <cellStyle name="Normal 2 11 3 5 2" xfId="18031" xr:uid="{00000000-0005-0000-0000-0000B2150000}"/>
    <cellStyle name="Normal 2 11 3 6" xfId="11487" xr:uid="{00000000-0005-0000-0000-0000B3150000}"/>
    <cellStyle name="Normal 2 11 4" xfId="753" xr:uid="{00000000-0005-0000-0000-0000B4150000}"/>
    <cellStyle name="Normal 2 11 4 2" xfId="3509" xr:uid="{00000000-0005-0000-0000-0000B5150000}"/>
    <cellStyle name="Normal 2 11 4 2 2" xfId="7017" xr:uid="{00000000-0005-0000-0000-0000B6150000}"/>
    <cellStyle name="Normal 2 11 4 2 2 2" xfId="18032" xr:uid="{00000000-0005-0000-0000-0000B7150000}"/>
    <cellStyle name="Normal 2 11 4 2 3" xfId="14524" xr:uid="{00000000-0005-0000-0000-0000B8150000}"/>
    <cellStyle name="Normal 2 11 4 3" xfId="7018" xr:uid="{00000000-0005-0000-0000-0000B9150000}"/>
    <cellStyle name="Normal 2 11 4 3 2" xfId="18033" xr:uid="{00000000-0005-0000-0000-0000BA150000}"/>
    <cellStyle name="Normal 2 11 4 4" xfId="11776" xr:uid="{00000000-0005-0000-0000-0000BB150000}"/>
    <cellStyle name="Normal 2 11 5" xfId="1342" xr:uid="{00000000-0005-0000-0000-0000BC150000}"/>
    <cellStyle name="Normal 2 11 5 2" xfId="4098" xr:uid="{00000000-0005-0000-0000-0000BD150000}"/>
    <cellStyle name="Normal 2 11 5 2 2" xfId="7019" xr:uid="{00000000-0005-0000-0000-0000BE150000}"/>
    <cellStyle name="Normal 2 11 5 2 2 2" xfId="18034" xr:uid="{00000000-0005-0000-0000-0000BF150000}"/>
    <cellStyle name="Normal 2 11 5 2 3" xfId="15113" xr:uid="{00000000-0005-0000-0000-0000C0150000}"/>
    <cellStyle name="Normal 2 11 5 3" xfId="7020" xr:uid="{00000000-0005-0000-0000-0000C1150000}"/>
    <cellStyle name="Normal 2 11 5 3 2" xfId="18035" xr:uid="{00000000-0005-0000-0000-0000C2150000}"/>
    <cellStyle name="Normal 2 11 5 4" xfId="12365" xr:uid="{00000000-0005-0000-0000-0000C3150000}"/>
    <cellStyle name="Normal 2 11 6" xfId="1636" xr:uid="{00000000-0005-0000-0000-0000C4150000}"/>
    <cellStyle name="Normal 2 11 6 2" xfId="4391" xr:uid="{00000000-0005-0000-0000-0000C5150000}"/>
    <cellStyle name="Normal 2 11 6 2 2" xfId="7021" xr:uid="{00000000-0005-0000-0000-0000C6150000}"/>
    <cellStyle name="Normal 2 11 6 2 2 2" xfId="18036" xr:uid="{00000000-0005-0000-0000-0000C7150000}"/>
    <cellStyle name="Normal 2 11 6 2 3" xfId="15406" xr:uid="{00000000-0005-0000-0000-0000C8150000}"/>
    <cellStyle name="Normal 2 11 6 3" xfId="7022" xr:uid="{00000000-0005-0000-0000-0000C9150000}"/>
    <cellStyle name="Normal 2 11 6 3 2" xfId="18037" xr:uid="{00000000-0005-0000-0000-0000CA150000}"/>
    <cellStyle name="Normal 2 11 6 4" xfId="12658" xr:uid="{00000000-0005-0000-0000-0000CB150000}"/>
    <cellStyle name="Normal 2 11 7" xfId="1966" xr:uid="{00000000-0005-0000-0000-0000CC150000}"/>
    <cellStyle name="Normal 2 11 7 2" xfId="4717" xr:uid="{00000000-0005-0000-0000-0000CD150000}"/>
    <cellStyle name="Normal 2 11 7 2 2" xfId="7023" xr:uid="{00000000-0005-0000-0000-0000CE150000}"/>
    <cellStyle name="Normal 2 11 7 2 2 2" xfId="18038" xr:uid="{00000000-0005-0000-0000-0000CF150000}"/>
    <cellStyle name="Normal 2 11 7 2 3" xfId="15732" xr:uid="{00000000-0005-0000-0000-0000D0150000}"/>
    <cellStyle name="Normal 2 11 7 3" xfId="7024" xr:uid="{00000000-0005-0000-0000-0000D1150000}"/>
    <cellStyle name="Normal 2 11 7 3 2" xfId="18039" xr:uid="{00000000-0005-0000-0000-0000D2150000}"/>
    <cellStyle name="Normal 2 11 7 4" xfId="12984" xr:uid="{00000000-0005-0000-0000-0000D3150000}"/>
    <cellStyle name="Normal 2 11 8" xfId="2271" xr:uid="{00000000-0005-0000-0000-0000D4150000}"/>
    <cellStyle name="Normal 2 11 8 2" xfId="5020" xr:uid="{00000000-0005-0000-0000-0000D5150000}"/>
    <cellStyle name="Normal 2 11 8 2 2" xfId="7025" xr:uid="{00000000-0005-0000-0000-0000D6150000}"/>
    <cellStyle name="Normal 2 11 8 2 2 2" xfId="18040" xr:uid="{00000000-0005-0000-0000-0000D7150000}"/>
    <cellStyle name="Normal 2 11 8 2 3" xfId="16035" xr:uid="{00000000-0005-0000-0000-0000D8150000}"/>
    <cellStyle name="Normal 2 11 8 3" xfId="7026" xr:uid="{00000000-0005-0000-0000-0000D9150000}"/>
    <cellStyle name="Normal 2 11 8 3 2" xfId="18041" xr:uid="{00000000-0005-0000-0000-0000DA150000}"/>
    <cellStyle name="Normal 2 11 8 4" xfId="13287" xr:uid="{00000000-0005-0000-0000-0000DB150000}"/>
    <cellStyle name="Normal 2 11 9" xfId="2863" xr:uid="{00000000-0005-0000-0000-0000DC150000}"/>
    <cellStyle name="Normal 2 11 9 2" xfId="5611" xr:uid="{00000000-0005-0000-0000-0000DD150000}"/>
    <cellStyle name="Normal 2 11 9 2 2" xfId="7027" xr:uid="{00000000-0005-0000-0000-0000DE150000}"/>
    <cellStyle name="Normal 2 11 9 2 2 2" xfId="18042" xr:uid="{00000000-0005-0000-0000-0000DF150000}"/>
    <cellStyle name="Normal 2 11 9 2 3" xfId="16626" xr:uid="{00000000-0005-0000-0000-0000E0150000}"/>
    <cellStyle name="Normal 2 11 9 3" xfId="7028" xr:uid="{00000000-0005-0000-0000-0000E1150000}"/>
    <cellStyle name="Normal 2 11 9 3 2" xfId="18043" xr:uid="{00000000-0005-0000-0000-0000E2150000}"/>
    <cellStyle name="Normal 2 11 9 4" xfId="13878" xr:uid="{00000000-0005-0000-0000-0000E3150000}"/>
    <cellStyle name="Normal 2 12" xfId="73" xr:uid="{00000000-0005-0000-0000-0000E4150000}"/>
    <cellStyle name="Normal 2 12 10" xfId="2925" xr:uid="{00000000-0005-0000-0000-0000E5150000}"/>
    <cellStyle name="Normal 2 12 10 2" xfId="7029" xr:uid="{00000000-0005-0000-0000-0000E6150000}"/>
    <cellStyle name="Normal 2 12 10 2 2" xfId="18044" xr:uid="{00000000-0005-0000-0000-0000E7150000}"/>
    <cellStyle name="Normal 2 12 10 3" xfId="13940" xr:uid="{00000000-0005-0000-0000-0000E8150000}"/>
    <cellStyle name="Normal 2 12 11" xfId="7030" xr:uid="{00000000-0005-0000-0000-0000E9150000}"/>
    <cellStyle name="Normal 2 12 11 2" xfId="18045" xr:uid="{00000000-0005-0000-0000-0000EA150000}"/>
    <cellStyle name="Normal 2 12 12" xfId="11194" xr:uid="{00000000-0005-0000-0000-0000EB150000}"/>
    <cellStyle name="Normal 2 12 2" xfId="305" xr:uid="{00000000-0005-0000-0000-0000EC150000}"/>
    <cellStyle name="Normal 2 12 2 10" xfId="11337" xr:uid="{00000000-0005-0000-0000-0000ED150000}"/>
    <cellStyle name="Normal 2 12 2 2" xfId="608" xr:uid="{00000000-0005-0000-0000-0000EE150000}"/>
    <cellStyle name="Normal 2 12 2 2 2" xfId="1191" xr:uid="{00000000-0005-0000-0000-0000EF150000}"/>
    <cellStyle name="Normal 2 12 2 2 2 2" xfId="3947" xr:uid="{00000000-0005-0000-0000-0000F0150000}"/>
    <cellStyle name="Normal 2 12 2 2 2 2 2" xfId="7031" xr:uid="{00000000-0005-0000-0000-0000F1150000}"/>
    <cellStyle name="Normal 2 12 2 2 2 2 2 2" xfId="18046" xr:uid="{00000000-0005-0000-0000-0000F2150000}"/>
    <cellStyle name="Normal 2 12 2 2 2 2 3" xfId="14962" xr:uid="{00000000-0005-0000-0000-0000F3150000}"/>
    <cellStyle name="Normal 2 12 2 2 2 3" xfId="7032" xr:uid="{00000000-0005-0000-0000-0000F4150000}"/>
    <cellStyle name="Normal 2 12 2 2 2 3 2" xfId="18047" xr:uid="{00000000-0005-0000-0000-0000F5150000}"/>
    <cellStyle name="Normal 2 12 2 2 2 4" xfId="12214" xr:uid="{00000000-0005-0000-0000-0000F6150000}"/>
    <cellStyle name="Normal 2 12 2 2 3" xfId="2705" xr:uid="{00000000-0005-0000-0000-0000F7150000}"/>
    <cellStyle name="Normal 2 12 2 2 3 2" xfId="5453" xr:uid="{00000000-0005-0000-0000-0000F8150000}"/>
    <cellStyle name="Normal 2 12 2 2 3 2 2" xfId="7033" xr:uid="{00000000-0005-0000-0000-0000F9150000}"/>
    <cellStyle name="Normal 2 12 2 2 3 2 2 2" xfId="18048" xr:uid="{00000000-0005-0000-0000-0000FA150000}"/>
    <cellStyle name="Normal 2 12 2 2 3 2 3" xfId="16468" xr:uid="{00000000-0005-0000-0000-0000FB150000}"/>
    <cellStyle name="Normal 2 12 2 2 3 3" xfId="7034" xr:uid="{00000000-0005-0000-0000-0000FC150000}"/>
    <cellStyle name="Normal 2 12 2 2 3 3 2" xfId="18049" xr:uid="{00000000-0005-0000-0000-0000FD150000}"/>
    <cellStyle name="Normal 2 12 2 2 3 4" xfId="13720" xr:uid="{00000000-0005-0000-0000-0000FE150000}"/>
    <cellStyle name="Normal 2 12 2 2 4" xfId="3364" xr:uid="{00000000-0005-0000-0000-0000FF150000}"/>
    <cellStyle name="Normal 2 12 2 2 4 2" xfId="7035" xr:uid="{00000000-0005-0000-0000-000000160000}"/>
    <cellStyle name="Normal 2 12 2 2 4 2 2" xfId="18050" xr:uid="{00000000-0005-0000-0000-000001160000}"/>
    <cellStyle name="Normal 2 12 2 2 4 3" xfId="14379" xr:uid="{00000000-0005-0000-0000-000002160000}"/>
    <cellStyle name="Normal 2 12 2 2 5" xfId="7036" xr:uid="{00000000-0005-0000-0000-000003160000}"/>
    <cellStyle name="Normal 2 12 2 2 5 2" xfId="18051" xr:uid="{00000000-0005-0000-0000-000004160000}"/>
    <cellStyle name="Normal 2 12 2 2 6" xfId="11631" xr:uid="{00000000-0005-0000-0000-000005160000}"/>
    <cellStyle name="Normal 2 12 2 3" xfId="897" xr:uid="{00000000-0005-0000-0000-000006160000}"/>
    <cellStyle name="Normal 2 12 2 3 2" xfId="3653" xr:uid="{00000000-0005-0000-0000-000007160000}"/>
    <cellStyle name="Normal 2 12 2 3 2 2" xfId="7037" xr:uid="{00000000-0005-0000-0000-000008160000}"/>
    <cellStyle name="Normal 2 12 2 3 2 2 2" xfId="18052" xr:uid="{00000000-0005-0000-0000-000009160000}"/>
    <cellStyle name="Normal 2 12 2 3 2 3" xfId="14668" xr:uid="{00000000-0005-0000-0000-00000A160000}"/>
    <cellStyle name="Normal 2 12 2 3 3" xfId="7038" xr:uid="{00000000-0005-0000-0000-00000B160000}"/>
    <cellStyle name="Normal 2 12 2 3 3 2" xfId="18053" xr:uid="{00000000-0005-0000-0000-00000C160000}"/>
    <cellStyle name="Normal 2 12 2 3 4" xfId="11920" xr:uid="{00000000-0005-0000-0000-00000D160000}"/>
    <cellStyle name="Normal 2 12 2 4" xfId="1487" xr:uid="{00000000-0005-0000-0000-00000E160000}"/>
    <cellStyle name="Normal 2 12 2 4 2" xfId="4242" xr:uid="{00000000-0005-0000-0000-00000F160000}"/>
    <cellStyle name="Normal 2 12 2 4 2 2" xfId="7039" xr:uid="{00000000-0005-0000-0000-000010160000}"/>
    <cellStyle name="Normal 2 12 2 4 2 2 2" xfId="18054" xr:uid="{00000000-0005-0000-0000-000011160000}"/>
    <cellStyle name="Normal 2 12 2 4 2 3" xfId="15257" xr:uid="{00000000-0005-0000-0000-000012160000}"/>
    <cellStyle name="Normal 2 12 2 4 3" xfId="7040" xr:uid="{00000000-0005-0000-0000-000013160000}"/>
    <cellStyle name="Normal 2 12 2 4 3 2" xfId="18055" xr:uid="{00000000-0005-0000-0000-000014160000}"/>
    <cellStyle name="Normal 2 12 2 4 4" xfId="12509" xr:uid="{00000000-0005-0000-0000-000015160000}"/>
    <cellStyle name="Normal 2 12 2 5" xfId="1780" xr:uid="{00000000-0005-0000-0000-000016160000}"/>
    <cellStyle name="Normal 2 12 2 5 2" xfId="4535" xr:uid="{00000000-0005-0000-0000-000017160000}"/>
    <cellStyle name="Normal 2 12 2 5 2 2" xfId="7041" xr:uid="{00000000-0005-0000-0000-000018160000}"/>
    <cellStyle name="Normal 2 12 2 5 2 2 2" xfId="18056" xr:uid="{00000000-0005-0000-0000-000019160000}"/>
    <cellStyle name="Normal 2 12 2 5 2 3" xfId="15550" xr:uid="{00000000-0005-0000-0000-00001A160000}"/>
    <cellStyle name="Normal 2 12 2 5 3" xfId="7042" xr:uid="{00000000-0005-0000-0000-00001B160000}"/>
    <cellStyle name="Normal 2 12 2 5 3 2" xfId="18057" xr:uid="{00000000-0005-0000-0000-00001C160000}"/>
    <cellStyle name="Normal 2 12 2 5 4" xfId="12802" xr:uid="{00000000-0005-0000-0000-00001D160000}"/>
    <cellStyle name="Normal 2 12 2 6" xfId="2112" xr:uid="{00000000-0005-0000-0000-00001E160000}"/>
    <cellStyle name="Normal 2 12 2 6 2" xfId="4861" xr:uid="{00000000-0005-0000-0000-00001F160000}"/>
    <cellStyle name="Normal 2 12 2 6 2 2" xfId="7043" xr:uid="{00000000-0005-0000-0000-000020160000}"/>
    <cellStyle name="Normal 2 12 2 6 2 2 2" xfId="18058" xr:uid="{00000000-0005-0000-0000-000021160000}"/>
    <cellStyle name="Normal 2 12 2 6 2 3" xfId="15876" xr:uid="{00000000-0005-0000-0000-000022160000}"/>
    <cellStyle name="Normal 2 12 2 6 3" xfId="7044" xr:uid="{00000000-0005-0000-0000-000023160000}"/>
    <cellStyle name="Normal 2 12 2 6 3 2" xfId="18059" xr:uid="{00000000-0005-0000-0000-000024160000}"/>
    <cellStyle name="Normal 2 12 2 6 4" xfId="13128" xr:uid="{00000000-0005-0000-0000-000025160000}"/>
    <cellStyle name="Normal 2 12 2 7" xfId="2416" xr:uid="{00000000-0005-0000-0000-000026160000}"/>
    <cellStyle name="Normal 2 12 2 7 2" xfId="5164" xr:uid="{00000000-0005-0000-0000-000027160000}"/>
    <cellStyle name="Normal 2 12 2 7 2 2" xfId="7045" xr:uid="{00000000-0005-0000-0000-000028160000}"/>
    <cellStyle name="Normal 2 12 2 7 2 2 2" xfId="18060" xr:uid="{00000000-0005-0000-0000-000029160000}"/>
    <cellStyle name="Normal 2 12 2 7 2 3" xfId="16179" xr:uid="{00000000-0005-0000-0000-00002A160000}"/>
    <cellStyle name="Normal 2 12 2 7 3" xfId="7046" xr:uid="{00000000-0005-0000-0000-00002B160000}"/>
    <cellStyle name="Normal 2 12 2 7 3 2" xfId="18061" xr:uid="{00000000-0005-0000-0000-00002C160000}"/>
    <cellStyle name="Normal 2 12 2 7 4" xfId="13431" xr:uid="{00000000-0005-0000-0000-00002D160000}"/>
    <cellStyle name="Normal 2 12 2 8" xfId="3070" xr:uid="{00000000-0005-0000-0000-00002E160000}"/>
    <cellStyle name="Normal 2 12 2 8 2" xfId="7047" xr:uid="{00000000-0005-0000-0000-00002F160000}"/>
    <cellStyle name="Normal 2 12 2 8 2 2" xfId="18062" xr:uid="{00000000-0005-0000-0000-000030160000}"/>
    <cellStyle name="Normal 2 12 2 8 3" xfId="14085" xr:uid="{00000000-0005-0000-0000-000031160000}"/>
    <cellStyle name="Normal 2 12 2 9" xfId="7048" xr:uid="{00000000-0005-0000-0000-000032160000}"/>
    <cellStyle name="Normal 2 12 2 9 2" xfId="18063" xr:uid="{00000000-0005-0000-0000-000033160000}"/>
    <cellStyle name="Normal 2 12 3" xfId="462" xr:uid="{00000000-0005-0000-0000-000034160000}"/>
    <cellStyle name="Normal 2 12 3 2" xfId="1048" xr:uid="{00000000-0005-0000-0000-000035160000}"/>
    <cellStyle name="Normal 2 12 3 2 2" xfId="3804" xr:uid="{00000000-0005-0000-0000-000036160000}"/>
    <cellStyle name="Normal 2 12 3 2 2 2" xfId="7049" xr:uid="{00000000-0005-0000-0000-000037160000}"/>
    <cellStyle name="Normal 2 12 3 2 2 2 2" xfId="18064" xr:uid="{00000000-0005-0000-0000-000038160000}"/>
    <cellStyle name="Normal 2 12 3 2 2 3" xfId="14819" xr:uid="{00000000-0005-0000-0000-000039160000}"/>
    <cellStyle name="Normal 2 12 3 2 3" xfId="7050" xr:uid="{00000000-0005-0000-0000-00003A160000}"/>
    <cellStyle name="Normal 2 12 3 2 3 2" xfId="18065" xr:uid="{00000000-0005-0000-0000-00003B160000}"/>
    <cellStyle name="Normal 2 12 3 2 4" xfId="12071" xr:uid="{00000000-0005-0000-0000-00003C160000}"/>
    <cellStyle name="Normal 2 12 3 3" xfId="2563" xr:uid="{00000000-0005-0000-0000-00003D160000}"/>
    <cellStyle name="Normal 2 12 3 3 2" xfId="5311" xr:uid="{00000000-0005-0000-0000-00003E160000}"/>
    <cellStyle name="Normal 2 12 3 3 2 2" xfId="7051" xr:uid="{00000000-0005-0000-0000-00003F160000}"/>
    <cellStyle name="Normal 2 12 3 3 2 2 2" xfId="18066" xr:uid="{00000000-0005-0000-0000-000040160000}"/>
    <cellStyle name="Normal 2 12 3 3 2 3" xfId="16326" xr:uid="{00000000-0005-0000-0000-000041160000}"/>
    <cellStyle name="Normal 2 12 3 3 3" xfId="7052" xr:uid="{00000000-0005-0000-0000-000042160000}"/>
    <cellStyle name="Normal 2 12 3 3 3 2" xfId="18067" xr:uid="{00000000-0005-0000-0000-000043160000}"/>
    <cellStyle name="Normal 2 12 3 3 4" xfId="13578" xr:uid="{00000000-0005-0000-0000-000044160000}"/>
    <cellStyle name="Normal 2 12 3 4" xfId="3221" xr:uid="{00000000-0005-0000-0000-000045160000}"/>
    <cellStyle name="Normal 2 12 3 4 2" xfId="7053" xr:uid="{00000000-0005-0000-0000-000046160000}"/>
    <cellStyle name="Normal 2 12 3 4 2 2" xfId="18068" xr:uid="{00000000-0005-0000-0000-000047160000}"/>
    <cellStyle name="Normal 2 12 3 4 3" xfId="14236" xr:uid="{00000000-0005-0000-0000-000048160000}"/>
    <cellStyle name="Normal 2 12 3 5" xfId="7054" xr:uid="{00000000-0005-0000-0000-000049160000}"/>
    <cellStyle name="Normal 2 12 3 5 2" xfId="18069" xr:uid="{00000000-0005-0000-0000-00004A160000}"/>
    <cellStyle name="Normal 2 12 3 6" xfId="11488" xr:uid="{00000000-0005-0000-0000-00004B160000}"/>
    <cellStyle name="Normal 2 12 4" xfId="754" xr:uid="{00000000-0005-0000-0000-00004C160000}"/>
    <cellStyle name="Normal 2 12 4 2" xfId="3510" xr:uid="{00000000-0005-0000-0000-00004D160000}"/>
    <cellStyle name="Normal 2 12 4 2 2" xfId="7055" xr:uid="{00000000-0005-0000-0000-00004E160000}"/>
    <cellStyle name="Normal 2 12 4 2 2 2" xfId="18070" xr:uid="{00000000-0005-0000-0000-00004F160000}"/>
    <cellStyle name="Normal 2 12 4 2 3" xfId="14525" xr:uid="{00000000-0005-0000-0000-000050160000}"/>
    <cellStyle name="Normal 2 12 4 3" xfId="7056" xr:uid="{00000000-0005-0000-0000-000051160000}"/>
    <cellStyle name="Normal 2 12 4 3 2" xfId="18071" xr:uid="{00000000-0005-0000-0000-000052160000}"/>
    <cellStyle name="Normal 2 12 4 4" xfId="11777" xr:uid="{00000000-0005-0000-0000-000053160000}"/>
    <cellStyle name="Normal 2 12 5" xfId="1343" xr:uid="{00000000-0005-0000-0000-000054160000}"/>
    <cellStyle name="Normal 2 12 5 2" xfId="4099" xr:uid="{00000000-0005-0000-0000-000055160000}"/>
    <cellStyle name="Normal 2 12 5 2 2" xfId="7057" xr:uid="{00000000-0005-0000-0000-000056160000}"/>
    <cellStyle name="Normal 2 12 5 2 2 2" xfId="18072" xr:uid="{00000000-0005-0000-0000-000057160000}"/>
    <cellStyle name="Normal 2 12 5 2 3" xfId="15114" xr:uid="{00000000-0005-0000-0000-000058160000}"/>
    <cellStyle name="Normal 2 12 5 3" xfId="7058" xr:uid="{00000000-0005-0000-0000-000059160000}"/>
    <cellStyle name="Normal 2 12 5 3 2" xfId="18073" xr:uid="{00000000-0005-0000-0000-00005A160000}"/>
    <cellStyle name="Normal 2 12 5 4" xfId="12366" xr:uid="{00000000-0005-0000-0000-00005B160000}"/>
    <cellStyle name="Normal 2 12 6" xfId="1637" xr:uid="{00000000-0005-0000-0000-00005C160000}"/>
    <cellStyle name="Normal 2 12 6 2" xfId="4392" xr:uid="{00000000-0005-0000-0000-00005D160000}"/>
    <cellStyle name="Normal 2 12 6 2 2" xfId="7059" xr:uid="{00000000-0005-0000-0000-00005E160000}"/>
    <cellStyle name="Normal 2 12 6 2 2 2" xfId="18074" xr:uid="{00000000-0005-0000-0000-00005F160000}"/>
    <cellStyle name="Normal 2 12 6 2 3" xfId="15407" xr:uid="{00000000-0005-0000-0000-000060160000}"/>
    <cellStyle name="Normal 2 12 6 3" xfId="7060" xr:uid="{00000000-0005-0000-0000-000061160000}"/>
    <cellStyle name="Normal 2 12 6 3 2" xfId="18075" xr:uid="{00000000-0005-0000-0000-000062160000}"/>
    <cellStyle name="Normal 2 12 6 4" xfId="12659" xr:uid="{00000000-0005-0000-0000-000063160000}"/>
    <cellStyle name="Normal 2 12 7" xfId="1967" xr:uid="{00000000-0005-0000-0000-000064160000}"/>
    <cellStyle name="Normal 2 12 7 2" xfId="4718" xr:uid="{00000000-0005-0000-0000-000065160000}"/>
    <cellStyle name="Normal 2 12 7 2 2" xfId="7061" xr:uid="{00000000-0005-0000-0000-000066160000}"/>
    <cellStyle name="Normal 2 12 7 2 2 2" xfId="18076" xr:uid="{00000000-0005-0000-0000-000067160000}"/>
    <cellStyle name="Normal 2 12 7 2 3" xfId="15733" xr:uid="{00000000-0005-0000-0000-000068160000}"/>
    <cellStyle name="Normal 2 12 7 3" xfId="7062" xr:uid="{00000000-0005-0000-0000-000069160000}"/>
    <cellStyle name="Normal 2 12 7 3 2" xfId="18077" xr:uid="{00000000-0005-0000-0000-00006A160000}"/>
    <cellStyle name="Normal 2 12 7 4" xfId="12985" xr:uid="{00000000-0005-0000-0000-00006B160000}"/>
    <cellStyle name="Normal 2 12 8" xfId="2272" xr:uid="{00000000-0005-0000-0000-00006C160000}"/>
    <cellStyle name="Normal 2 12 8 2" xfId="5021" xr:uid="{00000000-0005-0000-0000-00006D160000}"/>
    <cellStyle name="Normal 2 12 8 2 2" xfId="7063" xr:uid="{00000000-0005-0000-0000-00006E160000}"/>
    <cellStyle name="Normal 2 12 8 2 2 2" xfId="18078" xr:uid="{00000000-0005-0000-0000-00006F160000}"/>
    <cellStyle name="Normal 2 12 8 2 3" xfId="16036" xr:uid="{00000000-0005-0000-0000-000070160000}"/>
    <cellStyle name="Normal 2 12 8 3" xfId="7064" xr:uid="{00000000-0005-0000-0000-000071160000}"/>
    <cellStyle name="Normal 2 12 8 3 2" xfId="18079" xr:uid="{00000000-0005-0000-0000-000072160000}"/>
    <cellStyle name="Normal 2 12 8 4" xfId="13288" xr:uid="{00000000-0005-0000-0000-000073160000}"/>
    <cellStyle name="Normal 2 12 9" xfId="2864" xr:uid="{00000000-0005-0000-0000-000074160000}"/>
    <cellStyle name="Normal 2 12 9 2" xfId="5612" xr:uid="{00000000-0005-0000-0000-000075160000}"/>
    <cellStyle name="Normal 2 12 9 2 2" xfId="7065" xr:uid="{00000000-0005-0000-0000-000076160000}"/>
    <cellStyle name="Normal 2 12 9 2 2 2" xfId="18080" xr:uid="{00000000-0005-0000-0000-000077160000}"/>
    <cellStyle name="Normal 2 12 9 2 3" xfId="16627" xr:uid="{00000000-0005-0000-0000-000078160000}"/>
    <cellStyle name="Normal 2 12 9 3" xfId="7066" xr:uid="{00000000-0005-0000-0000-000079160000}"/>
    <cellStyle name="Normal 2 12 9 3 2" xfId="18081" xr:uid="{00000000-0005-0000-0000-00007A160000}"/>
    <cellStyle name="Normal 2 12 9 4" xfId="13879" xr:uid="{00000000-0005-0000-0000-00007B160000}"/>
    <cellStyle name="Normal 2 13" xfId="74" xr:uid="{00000000-0005-0000-0000-00007C160000}"/>
    <cellStyle name="Normal 2 13 10" xfId="2926" xr:uid="{00000000-0005-0000-0000-00007D160000}"/>
    <cellStyle name="Normal 2 13 10 2" xfId="7067" xr:uid="{00000000-0005-0000-0000-00007E160000}"/>
    <cellStyle name="Normal 2 13 10 2 2" xfId="18082" xr:uid="{00000000-0005-0000-0000-00007F160000}"/>
    <cellStyle name="Normal 2 13 10 3" xfId="13941" xr:uid="{00000000-0005-0000-0000-000080160000}"/>
    <cellStyle name="Normal 2 13 11" xfId="7068" xr:uid="{00000000-0005-0000-0000-000081160000}"/>
    <cellStyle name="Normal 2 13 11 2" xfId="18083" xr:uid="{00000000-0005-0000-0000-000082160000}"/>
    <cellStyle name="Normal 2 13 12" xfId="11195" xr:uid="{00000000-0005-0000-0000-000083160000}"/>
    <cellStyle name="Normal 2 13 2" xfId="306" xr:uid="{00000000-0005-0000-0000-000084160000}"/>
    <cellStyle name="Normal 2 13 2 10" xfId="11338" xr:uid="{00000000-0005-0000-0000-000085160000}"/>
    <cellStyle name="Normal 2 13 2 2" xfId="609" xr:uid="{00000000-0005-0000-0000-000086160000}"/>
    <cellStyle name="Normal 2 13 2 2 2" xfId="1192" xr:uid="{00000000-0005-0000-0000-000087160000}"/>
    <cellStyle name="Normal 2 13 2 2 2 2" xfId="3948" xr:uid="{00000000-0005-0000-0000-000088160000}"/>
    <cellStyle name="Normal 2 13 2 2 2 2 2" xfId="7069" xr:uid="{00000000-0005-0000-0000-000089160000}"/>
    <cellStyle name="Normal 2 13 2 2 2 2 2 2" xfId="18084" xr:uid="{00000000-0005-0000-0000-00008A160000}"/>
    <cellStyle name="Normal 2 13 2 2 2 2 3" xfId="14963" xr:uid="{00000000-0005-0000-0000-00008B160000}"/>
    <cellStyle name="Normal 2 13 2 2 2 3" xfId="7070" xr:uid="{00000000-0005-0000-0000-00008C160000}"/>
    <cellStyle name="Normal 2 13 2 2 2 3 2" xfId="18085" xr:uid="{00000000-0005-0000-0000-00008D160000}"/>
    <cellStyle name="Normal 2 13 2 2 2 4" xfId="12215" xr:uid="{00000000-0005-0000-0000-00008E160000}"/>
    <cellStyle name="Normal 2 13 2 2 3" xfId="2706" xr:uid="{00000000-0005-0000-0000-00008F160000}"/>
    <cellStyle name="Normal 2 13 2 2 3 2" xfId="5454" xr:uid="{00000000-0005-0000-0000-000090160000}"/>
    <cellStyle name="Normal 2 13 2 2 3 2 2" xfId="7071" xr:uid="{00000000-0005-0000-0000-000091160000}"/>
    <cellStyle name="Normal 2 13 2 2 3 2 2 2" xfId="18086" xr:uid="{00000000-0005-0000-0000-000092160000}"/>
    <cellStyle name="Normal 2 13 2 2 3 2 3" xfId="16469" xr:uid="{00000000-0005-0000-0000-000093160000}"/>
    <cellStyle name="Normal 2 13 2 2 3 3" xfId="7072" xr:uid="{00000000-0005-0000-0000-000094160000}"/>
    <cellStyle name="Normal 2 13 2 2 3 3 2" xfId="18087" xr:uid="{00000000-0005-0000-0000-000095160000}"/>
    <cellStyle name="Normal 2 13 2 2 3 4" xfId="13721" xr:uid="{00000000-0005-0000-0000-000096160000}"/>
    <cellStyle name="Normal 2 13 2 2 4" xfId="3365" xr:uid="{00000000-0005-0000-0000-000097160000}"/>
    <cellStyle name="Normal 2 13 2 2 4 2" xfId="7073" xr:uid="{00000000-0005-0000-0000-000098160000}"/>
    <cellStyle name="Normal 2 13 2 2 4 2 2" xfId="18088" xr:uid="{00000000-0005-0000-0000-000099160000}"/>
    <cellStyle name="Normal 2 13 2 2 4 3" xfId="14380" xr:uid="{00000000-0005-0000-0000-00009A160000}"/>
    <cellStyle name="Normal 2 13 2 2 5" xfId="7074" xr:uid="{00000000-0005-0000-0000-00009B160000}"/>
    <cellStyle name="Normal 2 13 2 2 5 2" xfId="18089" xr:uid="{00000000-0005-0000-0000-00009C160000}"/>
    <cellStyle name="Normal 2 13 2 2 6" xfId="11632" xr:uid="{00000000-0005-0000-0000-00009D160000}"/>
    <cellStyle name="Normal 2 13 2 3" xfId="898" xr:uid="{00000000-0005-0000-0000-00009E160000}"/>
    <cellStyle name="Normal 2 13 2 3 2" xfId="3654" xr:uid="{00000000-0005-0000-0000-00009F160000}"/>
    <cellStyle name="Normal 2 13 2 3 2 2" xfId="7075" xr:uid="{00000000-0005-0000-0000-0000A0160000}"/>
    <cellStyle name="Normal 2 13 2 3 2 2 2" xfId="18090" xr:uid="{00000000-0005-0000-0000-0000A1160000}"/>
    <cellStyle name="Normal 2 13 2 3 2 3" xfId="14669" xr:uid="{00000000-0005-0000-0000-0000A2160000}"/>
    <cellStyle name="Normal 2 13 2 3 3" xfId="7076" xr:uid="{00000000-0005-0000-0000-0000A3160000}"/>
    <cellStyle name="Normal 2 13 2 3 3 2" xfId="18091" xr:uid="{00000000-0005-0000-0000-0000A4160000}"/>
    <cellStyle name="Normal 2 13 2 3 4" xfId="11921" xr:uid="{00000000-0005-0000-0000-0000A5160000}"/>
    <cellStyle name="Normal 2 13 2 4" xfId="1488" xr:uid="{00000000-0005-0000-0000-0000A6160000}"/>
    <cellStyle name="Normal 2 13 2 4 2" xfId="4243" xr:uid="{00000000-0005-0000-0000-0000A7160000}"/>
    <cellStyle name="Normal 2 13 2 4 2 2" xfId="7077" xr:uid="{00000000-0005-0000-0000-0000A8160000}"/>
    <cellStyle name="Normal 2 13 2 4 2 2 2" xfId="18092" xr:uid="{00000000-0005-0000-0000-0000A9160000}"/>
    <cellStyle name="Normal 2 13 2 4 2 3" xfId="15258" xr:uid="{00000000-0005-0000-0000-0000AA160000}"/>
    <cellStyle name="Normal 2 13 2 4 3" xfId="7078" xr:uid="{00000000-0005-0000-0000-0000AB160000}"/>
    <cellStyle name="Normal 2 13 2 4 3 2" xfId="18093" xr:uid="{00000000-0005-0000-0000-0000AC160000}"/>
    <cellStyle name="Normal 2 13 2 4 4" xfId="12510" xr:uid="{00000000-0005-0000-0000-0000AD160000}"/>
    <cellStyle name="Normal 2 13 2 5" xfId="1781" xr:uid="{00000000-0005-0000-0000-0000AE160000}"/>
    <cellStyle name="Normal 2 13 2 5 2" xfId="4536" xr:uid="{00000000-0005-0000-0000-0000AF160000}"/>
    <cellStyle name="Normal 2 13 2 5 2 2" xfId="7079" xr:uid="{00000000-0005-0000-0000-0000B0160000}"/>
    <cellStyle name="Normal 2 13 2 5 2 2 2" xfId="18094" xr:uid="{00000000-0005-0000-0000-0000B1160000}"/>
    <cellStyle name="Normal 2 13 2 5 2 3" xfId="15551" xr:uid="{00000000-0005-0000-0000-0000B2160000}"/>
    <cellStyle name="Normal 2 13 2 5 3" xfId="7080" xr:uid="{00000000-0005-0000-0000-0000B3160000}"/>
    <cellStyle name="Normal 2 13 2 5 3 2" xfId="18095" xr:uid="{00000000-0005-0000-0000-0000B4160000}"/>
    <cellStyle name="Normal 2 13 2 5 4" xfId="12803" xr:uid="{00000000-0005-0000-0000-0000B5160000}"/>
    <cellStyle name="Normal 2 13 2 6" xfId="2113" xr:uid="{00000000-0005-0000-0000-0000B6160000}"/>
    <cellStyle name="Normal 2 13 2 6 2" xfId="4862" xr:uid="{00000000-0005-0000-0000-0000B7160000}"/>
    <cellStyle name="Normal 2 13 2 6 2 2" xfId="7081" xr:uid="{00000000-0005-0000-0000-0000B8160000}"/>
    <cellStyle name="Normal 2 13 2 6 2 2 2" xfId="18096" xr:uid="{00000000-0005-0000-0000-0000B9160000}"/>
    <cellStyle name="Normal 2 13 2 6 2 3" xfId="15877" xr:uid="{00000000-0005-0000-0000-0000BA160000}"/>
    <cellStyle name="Normal 2 13 2 6 3" xfId="7082" xr:uid="{00000000-0005-0000-0000-0000BB160000}"/>
    <cellStyle name="Normal 2 13 2 6 3 2" xfId="18097" xr:uid="{00000000-0005-0000-0000-0000BC160000}"/>
    <cellStyle name="Normal 2 13 2 6 4" xfId="13129" xr:uid="{00000000-0005-0000-0000-0000BD160000}"/>
    <cellStyle name="Normal 2 13 2 7" xfId="2417" xr:uid="{00000000-0005-0000-0000-0000BE160000}"/>
    <cellStyle name="Normal 2 13 2 7 2" xfId="5165" xr:uid="{00000000-0005-0000-0000-0000BF160000}"/>
    <cellStyle name="Normal 2 13 2 7 2 2" xfId="7083" xr:uid="{00000000-0005-0000-0000-0000C0160000}"/>
    <cellStyle name="Normal 2 13 2 7 2 2 2" xfId="18098" xr:uid="{00000000-0005-0000-0000-0000C1160000}"/>
    <cellStyle name="Normal 2 13 2 7 2 3" xfId="16180" xr:uid="{00000000-0005-0000-0000-0000C2160000}"/>
    <cellStyle name="Normal 2 13 2 7 3" xfId="7084" xr:uid="{00000000-0005-0000-0000-0000C3160000}"/>
    <cellStyle name="Normal 2 13 2 7 3 2" xfId="18099" xr:uid="{00000000-0005-0000-0000-0000C4160000}"/>
    <cellStyle name="Normal 2 13 2 7 4" xfId="13432" xr:uid="{00000000-0005-0000-0000-0000C5160000}"/>
    <cellStyle name="Normal 2 13 2 8" xfId="3071" xr:uid="{00000000-0005-0000-0000-0000C6160000}"/>
    <cellStyle name="Normal 2 13 2 8 2" xfId="7085" xr:uid="{00000000-0005-0000-0000-0000C7160000}"/>
    <cellStyle name="Normal 2 13 2 8 2 2" xfId="18100" xr:uid="{00000000-0005-0000-0000-0000C8160000}"/>
    <cellStyle name="Normal 2 13 2 8 3" xfId="14086" xr:uid="{00000000-0005-0000-0000-0000C9160000}"/>
    <cellStyle name="Normal 2 13 2 9" xfId="7086" xr:uid="{00000000-0005-0000-0000-0000CA160000}"/>
    <cellStyle name="Normal 2 13 2 9 2" xfId="18101" xr:uid="{00000000-0005-0000-0000-0000CB160000}"/>
    <cellStyle name="Normal 2 13 3" xfId="463" xr:uid="{00000000-0005-0000-0000-0000CC160000}"/>
    <cellStyle name="Normal 2 13 3 2" xfId="1049" xr:uid="{00000000-0005-0000-0000-0000CD160000}"/>
    <cellStyle name="Normal 2 13 3 2 2" xfId="3805" xr:uid="{00000000-0005-0000-0000-0000CE160000}"/>
    <cellStyle name="Normal 2 13 3 2 2 2" xfId="7087" xr:uid="{00000000-0005-0000-0000-0000CF160000}"/>
    <cellStyle name="Normal 2 13 3 2 2 2 2" xfId="18102" xr:uid="{00000000-0005-0000-0000-0000D0160000}"/>
    <cellStyle name="Normal 2 13 3 2 2 3" xfId="14820" xr:uid="{00000000-0005-0000-0000-0000D1160000}"/>
    <cellStyle name="Normal 2 13 3 2 3" xfId="7088" xr:uid="{00000000-0005-0000-0000-0000D2160000}"/>
    <cellStyle name="Normal 2 13 3 2 3 2" xfId="18103" xr:uid="{00000000-0005-0000-0000-0000D3160000}"/>
    <cellStyle name="Normal 2 13 3 2 4" xfId="12072" xr:uid="{00000000-0005-0000-0000-0000D4160000}"/>
    <cellStyle name="Normal 2 13 3 3" xfId="2564" xr:uid="{00000000-0005-0000-0000-0000D5160000}"/>
    <cellStyle name="Normal 2 13 3 3 2" xfId="5312" xr:uid="{00000000-0005-0000-0000-0000D6160000}"/>
    <cellStyle name="Normal 2 13 3 3 2 2" xfId="7089" xr:uid="{00000000-0005-0000-0000-0000D7160000}"/>
    <cellStyle name="Normal 2 13 3 3 2 2 2" xfId="18104" xr:uid="{00000000-0005-0000-0000-0000D8160000}"/>
    <cellStyle name="Normal 2 13 3 3 2 3" xfId="16327" xr:uid="{00000000-0005-0000-0000-0000D9160000}"/>
    <cellStyle name="Normal 2 13 3 3 3" xfId="7090" xr:uid="{00000000-0005-0000-0000-0000DA160000}"/>
    <cellStyle name="Normal 2 13 3 3 3 2" xfId="18105" xr:uid="{00000000-0005-0000-0000-0000DB160000}"/>
    <cellStyle name="Normal 2 13 3 3 4" xfId="13579" xr:uid="{00000000-0005-0000-0000-0000DC160000}"/>
    <cellStyle name="Normal 2 13 3 4" xfId="3222" xr:uid="{00000000-0005-0000-0000-0000DD160000}"/>
    <cellStyle name="Normal 2 13 3 4 2" xfId="7091" xr:uid="{00000000-0005-0000-0000-0000DE160000}"/>
    <cellStyle name="Normal 2 13 3 4 2 2" xfId="18106" xr:uid="{00000000-0005-0000-0000-0000DF160000}"/>
    <cellStyle name="Normal 2 13 3 4 3" xfId="14237" xr:uid="{00000000-0005-0000-0000-0000E0160000}"/>
    <cellStyle name="Normal 2 13 3 5" xfId="7092" xr:uid="{00000000-0005-0000-0000-0000E1160000}"/>
    <cellStyle name="Normal 2 13 3 5 2" xfId="18107" xr:uid="{00000000-0005-0000-0000-0000E2160000}"/>
    <cellStyle name="Normal 2 13 3 6" xfId="11489" xr:uid="{00000000-0005-0000-0000-0000E3160000}"/>
    <cellStyle name="Normal 2 13 4" xfId="755" xr:uid="{00000000-0005-0000-0000-0000E4160000}"/>
    <cellStyle name="Normal 2 13 4 2" xfId="3511" xr:uid="{00000000-0005-0000-0000-0000E5160000}"/>
    <cellStyle name="Normal 2 13 4 2 2" xfId="7093" xr:uid="{00000000-0005-0000-0000-0000E6160000}"/>
    <cellStyle name="Normal 2 13 4 2 2 2" xfId="18108" xr:uid="{00000000-0005-0000-0000-0000E7160000}"/>
    <cellStyle name="Normal 2 13 4 2 3" xfId="14526" xr:uid="{00000000-0005-0000-0000-0000E8160000}"/>
    <cellStyle name="Normal 2 13 4 3" xfId="7094" xr:uid="{00000000-0005-0000-0000-0000E9160000}"/>
    <cellStyle name="Normal 2 13 4 3 2" xfId="18109" xr:uid="{00000000-0005-0000-0000-0000EA160000}"/>
    <cellStyle name="Normal 2 13 4 4" xfId="11778" xr:uid="{00000000-0005-0000-0000-0000EB160000}"/>
    <cellStyle name="Normal 2 13 5" xfId="1344" xr:uid="{00000000-0005-0000-0000-0000EC160000}"/>
    <cellStyle name="Normal 2 13 5 2" xfId="4100" xr:uid="{00000000-0005-0000-0000-0000ED160000}"/>
    <cellStyle name="Normal 2 13 5 2 2" xfId="7095" xr:uid="{00000000-0005-0000-0000-0000EE160000}"/>
    <cellStyle name="Normal 2 13 5 2 2 2" xfId="18110" xr:uid="{00000000-0005-0000-0000-0000EF160000}"/>
    <cellStyle name="Normal 2 13 5 2 3" xfId="15115" xr:uid="{00000000-0005-0000-0000-0000F0160000}"/>
    <cellStyle name="Normal 2 13 5 3" xfId="7096" xr:uid="{00000000-0005-0000-0000-0000F1160000}"/>
    <cellStyle name="Normal 2 13 5 3 2" xfId="18111" xr:uid="{00000000-0005-0000-0000-0000F2160000}"/>
    <cellStyle name="Normal 2 13 5 4" xfId="12367" xr:uid="{00000000-0005-0000-0000-0000F3160000}"/>
    <cellStyle name="Normal 2 13 6" xfId="1638" xr:uid="{00000000-0005-0000-0000-0000F4160000}"/>
    <cellStyle name="Normal 2 13 6 2" xfId="4393" xr:uid="{00000000-0005-0000-0000-0000F5160000}"/>
    <cellStyle name="Normal 2 13 6 2 2" xfId="7097" xr:uid="{00000000-0005-0000-0000-0000F6160000}"/>
    <cellStyle name="Normal 2 13 6 2 2 2" xfId="18112" xr:uid="{00000000-0005-0000-0000-0000F7160000}"/>
    <cellStyle name="Normal 2 13 6 2 3" xfId="15408" xr:uid="{00000000-0005-0000-0000-0000F8160000}"/>
    <cellStyle name="Normal 2 13 6 3" xfId="7098" xr:uid="{00000000-0005-0000-0000-0000F9160000}"/>
    <cellStyle name="Normal 2 13 6 3 2" xfId="18113" xr:uid="{00000000-0005-0000-0000-0000FA160000}"/>
    <cellStyle name="Normal 2 13 6 4" xfId="12660" xr:uid="{00000000-0005-0000-0000-0000FB160000}"/>
    <cellStyle name="Normal 2 13 7" xfId="1968" xr:uid="{00000000-0005-0000-0000-0000FC160000}"/>
    <cellStyle name="Normal 2 13 7 2" xfId="4719" xr:uid="{00000000-0005-0000-0000-0000FD160000}"/>
    <cellStyle name="Normal 2 13 7 2 2" xfId="7099" xr:uid="{00000000-0005-0000-0000-0000FE160000}"/>
    <cellStyle name="Normal 2 13 7 2 2 2" xfId="18114" xr:uid="{00000000-0005-0000-0000-0000FF160000}"/>
    <cellStyle name="Normal 2 13 7 2 3" xfId="15734" xr:uid="{00000000-0005-0000-0000-000000170000}"/>
    <cellStyle name="Normal 2 13 7 3" xfId="7100" xr:uid="{00000000-0005-0000-0000-000001170000}"/>
    <cellStyle name="Normal 2 13 7 3 2" xfId="18115" xr:uid="{00000000-0005-0000-0000-000002170000}"/>
    <cellStyle name="Normal 2 13 7 4" xfId="12986" xr:uid="{00000000-0005-0000-0000-000003170000}"/>
    <cellStyle name="Normal 2 13 8" xfId="2273" xr:uid="{00000000-0005-0000-0000-000004170000}"/>
    <cellStyle name="Normal 2 13 8 2" xfId="5022" xr:uid="{00000000-0005-0000-0000-000005170000}"/>
    <cellStyle name="Normal 2 13 8 2 2" xfId="7101" xr:uid="{00000000-0005-0000-0000-000006170000}"/>
    <cellStyle name="Normal 2 13 8 2 2 2" xfId="18116" xr:uid="{00000000-0005-0000-0000-000007170000}"/>
    <cellStyle name="Normal 2 13 8 2 3" xfId="16037" xr:uid="{00000000-0005-0000-0000-000008170000}"/>
    <cellStyle name="Normal 2 13 8 3" xfId="7102" xr:uid="{00000000-0005-0000-0000-000009170000}"/>
    <cellStyle name="Normal 2 13 8 3 2" xfId="18117" xr:uid="{00000000-0005-0000-0000-00000A170000}"/>
    <cellStyle name="Normal 2 13 8 4" xfId="13289" xr:uid="{00000000-0005-0000-0000-00000B170000}"/>
    <cellStyle name="Normal 2 13 9" xfId="2865" xr:uid="{00000000-0005-0000-0000-00000C170000}"/>
    <cellStyle name="Normal 2 13 9 2" xfId="5613" xr:uid="{00000000-0005-0000-0000-00000D170000}"/>
    <cellStyle name="Normal 2 13 9 2 2" xfId="7103" xr:uid="{00000000-0005-0000-0000-00000E170000}"/>
    <cellStyle name="Normal 2 13 9 2 2 2" xfId="18118" xr:uid="{00000000-0005-0000-0000-00000F170000}"/>
    <cellStyle name="Normal 2 13 9 2 3" xfId="16628" xr:uid="{00000000-0005-0000-0000-000010170000}"/>
    <cellStyle name="Normal 2 13 9 3" xfId="7104" xr:uid="{00000000-0005-0000-0000-000011170000}"/>
    <cellStyle name="Normal 2 13 9 3 2" xfId="18119" xr:uid="{00000000-0005-0000-0000-000012170000}"/>
    <cellStyle name="Normal 2 13 9 4" xfId="13880" xr:uid="{00000000-0005-0000-0000-000013170000}"/>
    <cellStyle name="Normal 2 14" xfId="75" xr:uid="{00000000-0005-0000-0000-000014170000}"/>
    <cellStyle name="Normal 2 14 10" xfId="2927" xr:uid="{00000000-0005-0000-0000-000015170000}"/>
    <cellStyle name="Normal 2 14 10 2" xfId="7105" xr:uid="{00000000-0005-0000-0000-000016170000}"/>
    <cellStyle name="Normal 2 14 10 2 2" xfId="18120" xr:uid="{00000000-0005-0000-0000-000017170000}"/>
    <cellStyle name="Normal 2 14 10 3" xfId="13942" xr:uid="{00000000-0005-0000-0000-000018170000}"/>
    <cellStyle name="Normal 2 14 11" xfId="7106" xr:uid="{00000000-0005-0000-0000-000019170000}"/>
    <cellStyle name="Normal 2 14 11 2" xfId="18121" xr:uid="{00000000-0005-0000-0000-00001A170000}"/>
    <cellStyle name="Normal 2 14 12" xfId="11196" xr:uid="{00000000-0005-0000-0000-00001B170000}"/>
    <cellStyle name="Normal 2 14 2" xfId="307" xr:uid="{00000000-0005-0000-0000-00001C170000}"/>
    <cellStyle name="Normal 2 14 2 10" xfId="11339" xr:uid="{00000000-0005-0000-0000-00001D170000}"/>
    <cellStyle name="Normal 2 14 2 2" xfId="610" xr:uid="{00000000-0005-0000-0000-00001E170000}"/>
    <cellStyle name="Normal 2 14 2 2 2" xfId="1193" xr:uid="{00000000-0005-0000-0000-00001F170000}"/>
    <cellStyle name="Normal 2 14 2 2 2 2" xfId="3949" xr:uid="{00000000-0005-0000-0000-000020170000}"/>
    <cellStyle name="Normal 2 14 2 2 2 2 2" xfId="7107" xr:uid="{00000000-0005-0000-0000-000021170000}"/>
    <cellStyle name="Normal 2 14 2 2 2 2 2 2" xfId="18122" xr:uid="{00000000-0005-0000-0000-000022170000}"/>
    <cellStyle name="Normal 2 14 2 2 2 2 3" xfId="14964" xr:uid="{00000000-0005-0000-0000-000023170000}"/>
    <cellStyle name="Normal 2 14 2 2 2 3" xfId="7108" xr:uid="{00000000-0005-0000-0000-000024170000}"/>
    <cellStyle name="Normal 2 14 2 2 2 3 2" xfId="18123" xr:uid="{00000000-0005-0000-0000-000025170000}"/>
    <cellStyle name="Normal 2 14 2 2 2 4" xfId="12216" xr:uid="{00000000-0005-0000-0000-000026170000}"/>
    <cellStyle name="Normal 2 14 2 2 3" xfId="2707" xr:uid="{00000000-0005-0000-0000-000027170000}"/>
    <cellStyle name="Normal 2 14 2 2 3 2" xfId="5455" xr:uid="{00000000-0005-0000-0000-000028170000}"/>
    <cellStyle name="Normal 2 14 2 2 3 2 2" xfId="7109" xr:uid="{00000000-0005-0000-0000-000029170000}"/>
    <cellStyle name="Normal 2 14 2 2 3 2 2 2" xfId="18124" xr:uid="{00000000-0005-0000-0000-00002A170000}"/>
    <cellStyle name="Normal 2 14 2 2 3 2 3" xfId="16470" xr:uid="{00000000-0005-0000-0000-00002B170000}"/>
    <cellStyle name="Normal 2 14 2 2 3 3" xfId="7110" xr:uid="{00000000-0005-0000-0000-00002C170000}"/>
    <cellStyle name="Normal 2 14 2 2 3 3 2" xfId="18125" xr:uid="{00000000-0005-0000-0000-00002D170000}"/>
    <cellStyle name="Normal 2 14 2 2 3 4" xfId="13722" xr:uid="{00000000-0005-0000-0000-00002E170000}"/>
    <cellStyle name="Normal 2 14 2 2 4" xfId="3366" xr:uid="{00000000-0005-0000-0000-00002F170000}"/>
    <cellStyle name="Normal 2 14 2 2 4 2" xfId="7111" xr:uid="{00000000-0005-0000-0000-000030170000}"/>
    <cellStyle name="Normal 2 14 2 2 4 2 2" xfId="18126" xr:uid="{00000000-0005-0000-0000-000031170000}"/>
    <cellStyle name="Normal 2 14 2 2 4 3" xfId="14381" xr:uid="{00000000-0005-0000-0000-000032170000}"/>
    <cellStyle name="Normal 2 14 2 2 5" xfId="7112" xr:uid="{00000000-0005-0000-0000-000033170000}"/>
    <cellStyle name="Normal 2 14 2 2 5 2" xfId="18127" xr:uid="{00000000-0005-0000-0000-000034170000}"/>
    <cellStyle name="Normal 2 14 2 2 6" xfId="11633" xr:uid="{00000000-0005-0000-0000-000035170000}"/>
    <cellStyle name="Normal 2 14 2 3" xfId="899" xr:uid="{00000000-0005-0000-0000-000036170000}"/>
    <cellStyle name="Normal 2 14 2 3 2" xfId="3655" xr:uid="{00000000-0005-0000-0000-000037170000}"/>
    <cellStyle name="Normal 2 14 2 3 2 2" xfId="7113" xr:uid="{00000000-0005-0000-0000-000038170000}"/>
    <cellStyle name="Normal 2 14 2 3 2 2 2" xfId="18128" xr:uid="{00000000-0005-0000-0000-000039170000}"/>
    <cellStyle name="Normal 2 14 2 3 2 3" xfId="14670" xr:uid="{00000000-0005-0000-0000-00003A170000}"/>
    <cellStyle name="Normal 2 14 2 3 3" xfId="7114" xr:uid="{00000000-0005-0000-0000-00003B170000}"/>
    <cellStyle name="Normal 2 14 2 3 3 2" xfId="18129" xr:uid="{00000000-0005-0000-0000-00003C170000}"/>
    <cellStyle name="Normal 2 14 2 3 4" xfId="11922" xr:uid="{00000000-0005-0000-0000-00003D170000}"/>
    <cellStyle name="Normal 2 14 2 4" xfId="1489" xr:uid="{00000000-0005-0000-0000-00003E170000}"/>
    <cellStyle name="Normal 2 14 2 4 2" xfId="4244" xr:uid="{00000000-0005-0000-0000-00003F170000}"/>
    <cellStyle name="Normal 2 14 2 4 2 2" xfId="7115" xr:uid="{00000000-0005-0000-0000-000040170000}"/>
    <cellStyle name="Normal 2 14 2 4 2 2 2" xfId="18130" xr:uid="{00000000-0005-0000-0000-000041170000}"/>
    <cellStyle name="Normal 2 14 2 4 2 3" xfId="15259" xr:uid="{00000000-0005-0000-0000-000042170000}"/>
    <cellStyle name="Normal 2 14 2 4 3" xfId="7116" xr:uid="{00000000-0005-0000-0000-000043170000}"/>
    <cellStyle name="Normal 2 14 2 4 3 2" xfId="18131" xr:uid="{00000000-0005-0000-0000-000044170000}"/>
    <cellStyle name="Normal 2 14 2 4 4" xfId="12511" xr:uid="{00000000-0005-0000-0000-000045170000}"/>
    <cellStyle name="Normal 2 14 2 5" xfId="1782" xr:uid="{00000000-0005-0000-0000-000046170000}"/>
    <cellStyle name="Normal 2 14 2 5 2" xfId="4537" xr:uid="{00000000-0005-0000-0000-000047170000}"/>
    <cellStyle name="Normal 2 14 2 5 2 2" xfId="7117" xr:uid="{00000000-0005-0000-0000-000048170000}"/>
    <cellStyle name="Normal 2 14 2 5 2 2 2" xfId="18132" xr:uid="{00000000-0005-0000-0000-000049170000}"/>
    <cellStyle name="Normal 2 14 2 5 2 3" xfId="15552" xr:uid="{00000000-0005-0000-0000-00004A170000}"/>
    <cellStyle name="Normal 2 14 2 5 3" xfId="7118" xr:uid="{00000000-0005-0000-0000-00004B170000}"/>
    <cellStyle name="Normal 2 14 2 5 3 2" xfId="18133" xr:uid="{00000000-0005-0000-0000-00004C170000}"/>
    <cellStyle name="Normal 2 14 2 5 4" xfId="12804" xr:uid="{00000000-0005-0000-0000-00004D170000}"/>
    <cellStyle name="Normal 2 14 2 6" xfId="2114" xr:uid="{00000000-0005-0000-0000-00004E170000}"/>
    <cellStyle name="Normal 2 14 2 6 2" xfId="4863" xr:uid="{00000000-0005-0000-0000-00004F170000}"/>
    <cellStyle name="Normal 2 14 2 6 2 2" xfId="7119" xr:uid="{00000000-0005-0000-0000-000050170000}"/>
    <cellStyle name="Normal 2 14 2 6 2 2 2" xfId="18134" xr:uid="{00000000-0005-0000-0000-000051170000}"/>
    <cellStyle name="Normal 2 14 2 6 2 3" xfId="15878" xr:uid="{00000000-0005-0000-0000-000052170000}"/>
    <cellStyle name="Normal 2 14 2 6 3" xfId="7120" xr:uid="{00000000-0005-0000-0000-000053170000}"/>
    <cellStyle name="Normal 2 14 2 6 3 2" xfId="18135" xr:uid="{00000000-0005-0000-0000-000054170000}"/>
    <cellStyle name="Normal 2 14 2 6 4" xfId="13130" xr:uid="{00000000-0005-0000-0000-000055170000}"/>
    <cellStyle name="Normal 2 14 2 7" xfId="2418" xr:uid="{00000000-0005-0000-0000-000056170000}"/>
    <cellStyle name="Normal 2 14 2 7 2" xfId="5166" xr:uid="{00000000-0005-0000-0000-000057170000}"/>
    <cellStyle name="Normal 2 14 2 7 2 2" xfId="7121" xr:uid="{00000000-0005-0000-0000-000058170000}"/>
    <cellStyle name="Normal 2 14 2 7 2 2 2" xfId="18136" xr:uid="{00000000-0005-0000-0000-000059170000}"/>
    <cellStyle name="Normal 2 14 2 7 2 3" xfId="16181" xr:uid="{00000000-0005-0000-0000-00005A170000}"/>
    <cellStyle name="Normal 2 14 2 7 3" xfId="7122" xr:uid="{00000000-0005-0000-0000-00005B170000}"/>
    <cellStyle name="Normal 2 14 2 7 3 2" xfId="18137" xr:uid="{00000000-0005-0000-0000-00005C170000}"/>
    <cellStyle name="Normal 2 14 2 7 4" xfId="13433" xr:uid="{00000000-0005-0000-0000-00005D170000}"/>
    <cellStyle name="Normal 2 14 2 8" xfId="3072" xr:uid="{00000000-0005-0000-0000-00005E170000}"/>
    <cellStyle name="Normal 2 14 2 8 2" xfId="7123" xr:uid="{00000000-0005-0000-0000-00005F170000}"/>
    <cellStyle name="Normal 2 14 2 8 2 2" xfId="18138" xr:uid="{00000000-0005-0000-0000-000060170000}"/>
    <cellStyle name="Normal 2 14 2 8 3" xfId="14087" xr:uid="{00000000-0005-0000-0000-000061170000}"/>
    <cellStyle name="Normal 2 14 2 9" xfId="7124" xr:uid="{00000000-0005-0000-0000-000062170000}"/>
    <cellStyle name="Normal 2 14 2 9 2" xfId="18139" xr:uid="{00000000-0005-0000-0000-000063170000}"/>
    <cellStyle name="Normal 2 14 3" xfId="464" xr:uid="{00000000-0005-0000-0000-000064170000}"/>
    <cellStyle name="Normal 2 14 3 2" xfId="1050" xr:uid="{00000000-0005-0000-0000-000065170000}"/>
    <cellStyle name="Normal 2 14 3 2 2" xfId="3806" xr:uid="{00000000-0005-0000-0000-000066170000}"/>
    <cellStyle name="Normal 2 14 3 2 2 2" xfId="7125" xr:uid="{00000000-0005-0000-0000-000067170000}"/>
    <cellStyle name="Normal 2 14 3 2 2 2 2" xfId="18140" xr:uid="{00000000-0005-0000-0000-000068170000}"/>
    <cellStyle name="Normal 2 14 3 2 2 3" xfId="14821" xr:uid="{00000000-0005-0000-0000-000069170000}"/>
    <cellStyle name="Normal 2 14 3 2 3" xfId="7126" xr:uid="{00000000-0005-0000-0000-00006A170000}"/>
    <cellStyle name="Normal 2 14 3 2 3 2" xfId="18141" xr:uid="{00000000-0005-0000-0000-00006B170000}"/>
    <cellStyle name="Normal 2 14 3 2 4" xfId="12073" xr:uid="{00000000-0005-0000-0000-00006C170000}"/>
    <cellStyle name="Normal 2 14 3 3" xfId="2565" xr:uid="{00000000-0005-0000-0000-00006D170000}"/>
    <cellStyle name="Normal 2 14 3 3 2" xfId="5313" xr:uid="{00000000-0005-0000-0000-00006E170000}"/>
    <cellStyle name="Normal 2 14 3 3 2 2" xfId="7127" xr:uid="{00000000-0005-0000-0000-00006F170000}"/>
    <cellStyle name="Normal 2 14 3 3 2 2 2" xfId="18142" xr:uid="{00000000-0005-0000-0000-000070170000}"/>
    <cellStyle name="Normal 2 14 3 3 2 3" xfId="16328" xr:uid="{00000000-0005-0000-0000-000071170000}"/>
    <cellStyle name="Normal 2 14 3 3 3" xfId="7128" xr:uid="{00000000-0005-0000-0000-000072170000}"/>
    <cellStyle name="Normal 2 14 3 3 3 2" xfId="18143" xr:uid="{00000000-0005-0000-0000-000073170000}"/>
    <cellStyle name="Normal 2 14 3 3 4" xfId="13580" xr:uid="{00000000-0005-0000-0000-000074170000}"/>
    <cellStyle name="Normal 2 14 3 4" xfId="3223" xr:uid="{00000000-0005-0000-0000-000075170000}"/>
    <cellStyle name="Normal 2 14 3 4 2" xfId="7129" xr:uid="{00000000-0005-0000-0000-000076170000}"/>
    <cellStyle name="Normal 2 14 3 4 2 2" xfId="18144" xr:uid="{00000000-0005-0000-0000-000077170000}"/>
    <cellStyle name="Normal 2 14 3 4 3" xfId="14238" xr:uid="{00000000-0005-0000-0000-000078170000}"/>
    <cellStyle name="Normal 2 14 3 5" xfId="7130" xr:uid="{00000000-0005-0000-0000-000079170000}"/>
    <cellStyle name="Normal 2 14 3 5 2" xfId="18145" xr:uid="{00000000-0005-0000-0000-00007A170000}"/>
    <cellStyle name="Normal 2 14 3 6" xfId="11490" xr:uid="{00000000-0005-0000-0000-00007B170000}"/>
    <cellStyle name="Normal 2 14 4" xfId="756" xr:uid="{00000000-0005-0000-0000-00007C170000}"/>
    <cellStyle name="Normal 2 14 4 2" xfId="3512" xr:uid="{00000000-0005-0000-0000-00007D170000}"/>
    <cellStyle name="Normal 2 14 4 2 2" xfId="7131" xr:uid="{00000000-0005-0000-0000-00007E170000}"/>
    <cellStyle name="Normal 2 14 4 2 2 2" xfId="18146" xr:uid="{00000000-0005-0000-0000-00007F170000}"/>
    <cellStyle name="Normal 2 14 4 2 3" xfId="14527" xr:uid="{00000000-0005-0000-0000-000080170000}"/>
    <cellStyle name="Normal 2 14 4 3" xfId="7132" xr:uid="{00000000-0005-0000-0000-000081170000}"/>
    <cellStyle name="Normal 2 14 4 3 2" xfId="18147" xr:uid="{00000000-0005-0000-0000-000082170000}"/>
    <cellStyle name="Normal 2 14 4 4" xfId="11779" xr:uid="{00000000-0005-0000-0000-000083170000}"/>
    <cellStyle name="Normal 2 14 5" xfId="1345" xr:uid="{00000000-0005-0000-0000-000084170000}"/>
    <cellStyle name="Normal 2 14 5 2" xfId="4101" xr:uid="{00000000-0005-0000-0000-000085170000}"/>
    <cellStyle name="Normal 2 14 5 2 2" xfId="7133" xr:uid="{00000000-0005-0000-0000-000086170000}"/>
    <cellStyle name="Normal 2 14 5 2 2 2" xfId="18148" xr:uid="{00000000-0005-0000-0000-000087170000}"/>
    <cellStyle name="Normal 2 14 5 2 3" xfId="15116" xr:uid="{00000000-0005-0000-0000-000088170000}"/>
    <cellStyle name="Normal 2 14 5 3" xfId="7134" xr:uid="{00000000-0005-0000-0000-000089170000}"/>
    <cellStyle name="Normal 2 14 5 3 2" xfId="18149" xr:uid="{00000000-0005-0000-0000-00008A170000}"/>
    <cellStyle name="Normal 2 14 5 4" xfId="12368" xr:uid="{00000000-0005-0000-0000-00008B170000}"/>
    <cellStyle name="Normal 2 14 6" xfId="1639" xr:uid="{00000000-0005-0000-0000-00008C170000}"/>
    <cellStyle name="Normal 2 14 6 2" xfId="4394" xr:uid="{00000000-0005-0000-0000-00008D170000}"/>
    <cellStyle name="Normal 2 14 6 2 2" xfId="7135" xr:uid="{00000000-0005-0000-0000-00008E170000}"/>
    <cellStyle name="Normal 2 14 6 2 2 2" xfId="18150" xr:uid="{00000000-0005-0000-0000-00008F170000}"/>
    <cellStyle name="Normal 2 14 6 2 3" xfId="15409" xr:uid="{00000000-0005-0000-0000-000090170000}"/>
    <cellStyle name="Normal 2 14 6 3" xfId="7136" xr:uid="{00000000-0005-0000-0000-000091170000}"/>
    <cellStyle name="Normal 2 14 6 3 2" xfId="18151" xr:uid="{00000000-0005-0000-0000-000092170000}"/>
    <cellStyle name="Normal 2 14 6 4" xfId="12661" xr:uid="{00000000-0005-0000-0000-000093170000}"/>
    <cellStyle name="Normal 2 14 7" xfId="1969" xr:uid="{00000000-0005-0000-0000-000094170000}"/>
    <cellStyle name="Normal 2 14 7 2" xfId="4720" xr:uid="{00000000-0005-0000-0000-000095170000}"/>
    <cellStyle name="Normal 2 14 7 2 2" xfId="7137" xr:uid="{00000000-0005-0000-0000-000096170000}"/>
    <cellStyle name="Normal 2 14 7 2 2 2" xfId="18152" xr:uid="{00000000-0005-0000-0000-000097170000}"/>
    <cellStyle name="Normal 2 14 7 2 3" xfId="15735" xr:uid="{00000000-0005-0000-0000-000098170000}"/>
    <cellStyle name="Normal 2 14 7 3" xfId="7138" xr:uid="{00000000-0005-0000-0000-000099170000}"/>
    <cellStyle name="Normal 2 14 7 3 2" xfId="18153" xr:uid="{00000000-0005-0000-0000-00009A170000}"/>
    <cellStyle name="Normal 2 14 7 4" xfId="12987" xr:uid="{00000000-0005-0000-0000-00009B170000}"/>
    <cellStyle name="Normal 2 14 8" xfId="2274" xr:uid="{00000000-0005-0000-0000-00009C170000}"/>
    <cellStyle name="Normal 2 14 8 2" xfId="5023" xr:uid="{00000000-0005-0000-0000-00009D170000}"/>
    <cellStyle name="Normal 2 14 8 2 2" xfId="7139" xr:uid="{00000000-0005-0000-0000-00009E170000}"/>
    <cellStyle name="Normal 2 14 8 2 2 2" xfId="18154" xr:uid="{00000000-0005-0000-0000-00009F170000}"/>
    <cellStyle name="Normal 2 14 8 2 3" xfId="16038" xr:uid="{00000000-0005-0000-0000-0000A0170000}"/>
    <cellStyle name="Normal 2 14 8 3" xfId="7140" xr:uid="{00000000-0005-0000-0000-0000A1170000}"/>
    <cellStyle name="Normal 2 14 8 3 2" xfId="18155" xr:uid="{00000000-0005-0000-0000-0000A2170000}"/>
    <cellStyle name="Normal 2 14 8 4" xfId="13290" xr:uid="{00000000-0005-0000-0000-0000A3170000}"/>
    <cellStyle name="Normal 2 14 9" xfId="2866" xr:uid="{00000000-0005-0000-0000-0000A4170000}"/>
    <cellStyle name="Normal 2 14 9 2" xfId="5614" xr:uid="{00000000-0005-0000-0000-0000A5170000}"/>
    <cellStyle name="Normal 2 14 9 2 2" xfId="7141" xr:uid="{00000000-0005-0000-0000-0000A6170000}"/>
    <cellStyle name="Normal 2 14 9 2 2 2" xfId="18156" xr:uid="{00000000-0005-0000-0000-0000A7170000}"/>
    <cellStyle name="Normal 2 14 9 2 3" xfId="16629" xr:uid="{00000000-0005-0000-0000-0000A8170000}"/>
    <cellStyle name="Normal 2 14 9 3" xfId="7142" xr:uid="{00000000-0005-0000-0000-0000A9170000}"/>
    <cellStyle name="Normal 2 14 9 3 2" xfId="18157" xr:uid="{00000000-0005-0000-0000-0000AA170000}"/>
    <cellStyle name="Normal 2 14 9 4" xfId="13881" xr:uid="{00000000-0005-0000-0000-0000AB170000}"/>
    <cellStyle name="Normal 2 15" xfId="76" xr:uid="{00000000-0005-0000-0000-0000AC170000}"/>
    <cellStyle name="Normal 2 15 10" xfId="2928" xr:uid="{00000000-0005-0000-0000-0000AD170000}"/>
    <cellStyle name="Normal 2 15 10 2" xfId="7143" xr:uid="{00000000-0005-0000-0000-0000AE170000}"/>
    <cellStyle name="Normal 2 15 10 2 2" xfId="18158" xr:uid="{00000000-0005-0000-0000-0000AF170000}"/>
    <cellStyle name="Normal 2 15 10 3" xfId="13943" xr:uid="{00000000-0005-0000-0000-0000B0170000}"/>
    <cellStyle name="Normal 2 15 11" xfId="7144" xr:uid="{00000000-0005-0000-0000-0000B1170000}"/>
    <cellStyle name="Normal 2 15 11 2" xfId="18159" xr:uid="{00000000-0005-0000-0000-0000B2170000}"/>
    <cellStyle name="Normal 2 15 12" xfId="11197" xr:uid="{00000000-0005-0000-0000-0000B3170000}"/>
    <cellStyle name="Normal 2 15 2" xfId="308" xr:uid="{00000000-0005-0000-0000-0000B4170000}"/>
    <cellStyle name="Normal 2 15 2 10" xfId="11340" xr:uid="{00000000-0005-0000-0000-0000B5170000}"/>
    <cellStyle name="Normal 2 15 2 2" xfId="611" xr:uid="{00000000-0005-0000-0000-0000B6170000}"/>
    <cellStyle name="Normal 2 15 2 2 2" xfId="1194" xr:uid="{00000000-0005-0000-0000-0000B7170000}"/>
    <cellStyle name="Normal 2 15 2 2 2 2" xfId="3950" xr:uid="{00000000-0005-0000-0000-0000B8170000}"/>
    <cellStyle name="Normal 2 15 2 2 2 2 2" xfId="7145" xr:uid="{00000000-0005-0000-0000-0000B9170000}"/>
    <cellStyle name="Normal 2 15 2 2 2 2 2 2" xfId="18160" xr:uid="{00000000-0005-0000-0000-0000BA170000}"/>
    <cellStyle name="Normal 2 15 2 2 2 2 3" xfId="14965" xr:uid="{00000000-0005-0000-0000-0000BB170000}"/>
    <cellStyle name="Normal 2 15 2 2 2 3" xfId="7146" xr:uid="{00000000-0005-0000-0000-0000BC170000}"/>
    <cellStyle name="Normal 2 15 2 2 2 3 2" xfId="18161" xr:uid="{00000000-0005-0000-0000-0000BD170000}"/>
    <cellStyle name="Normal 2 15 2 2 2 4" xfId="12217" xr:uid="{00000000-0005-0000-0000-0000BE170000}"/>
    <cellStyle name="Normal 2 15 2 2 3" xfId="2708" xr:uid="{00000000-0005-0000-0000-0000BF170000}"/>
    <cellStyle name="Normal 2 15 2 2 3 2" xfId="5456" xr:uid="{00000000-0005-0000-0000-0000C0170000}"/>
    <cellStyle name="Normal 2 15 2 2 3 2 2" xfId="7147" xr:uid="{00000000-0005-0000-0000-0000C1170000}"/>
    <cellStyle name="Normal 2 15 2 2 3 2 2 2" xfId="18162" xr:uid="{00000000-0005-0000-0000-0000C2170000}"/>
    <cellStyle name="Normal 2 15 2 2 3 2 3" xfId="16471" xr:uid="{00000000-0005-0000-0000-0000C3170000}"/>
    <cellStyle name="Normal 2 15 2 2 3 3" xfId="7148" xr:uid="{00000000-0005-0000-0000-0000C4170000}"/>
    <cellStyle name="Normal 2 15 2 2 3 3 2" xfId="18163" xr:uid="{00000000-0005-0000-0000-0000C5170000}"/>
    <cellStyle name="Normal 2 15 2 2 3 4" xfId="13723" xr:uid="{00000000-0005-0000-0000-0000C6170000}"/>
    <cellStyle name="Normal 2 15 2 2 4" xfId="3367" xr:uid="{00000000-0005-0000-0000-0000C7170000}"/>
    <cellStyle name="Normal 2 15 2 2 4 2" xfId="7149" xr:uid="{00000000-0005-0000-0000-0000C8170000}"/>
    <cellStyle name="Normal 2 15 2 2 4 2 2" xfId="18164" xr:uid="{00000000-0005-0000-0000-0000C9170000}"/>
    <cellStyle name="Normal 2 15 2 2 4 3" xfId="14382" xr:uid="{00000000-0005-0000-0000-0000CA170000}"/>
    <cellStyle name="Normal 2 15 2 2 5" xfId="7150" xr:uid="{00000000-0005-0000-0000-0000CB170000}"/>
    <cellStyle name="Normal 2 15 2 2 5 2" xfId="18165" xr:uid="{00000000-0005-0000-0000-0000CC170000}"/>
    <cellStyle name="Normal 2 15 2 2 6" xfId="11634" xr:uid="{00000000-0005-0000-0000-0000CD170000}"/>
    <cellStyle name="Normal 2 15 2 3" xfId="900" xr:uid="{00000000-0005-0000-0000-0000CE170000}"/>
    <cellStyle name="Normal 2 15 2 3 2" xfId="3656" xr:uid="{00000000-0005-0000-0000-0000CF170000}"/>
    <cellStyle name="Normal 2 15 2 3 2 2" xfId="7151" xr:uid="{00000000-0005-0000-0000-0000D0170000}"/>
    <cellStyle name="Normal 2 15 2 3 2 2 2" xfId="18166" xr:uid="{00000000-0005-0000-0000-0000D1170000}"/>
    <cellStyle name="Normal 2 15 2 3 2 3" xfId="14671" xr:uid="{00000000-0005-0000-0000-0000D2170000}"/>
    <cellStyle name="Normal 2 15 2 3 3" xfId="7152" xr:uid="{00000000-0005-0000-0000-0000D3170000}"/>
    <cellStyle name="Normal 2 15 2 3 3 2" xfId="18167" xr:uid="{00000000-0005-0000-0000-0000D4170000}"/>
    <cellStyle name="Normal 2 15 2 3 4" xfId="11923" xr:uid="{00000000-0005-0000-0000-0000D5170000}"/>
    <cellStyle name="Normal 2 15 2 4" xfId="1490" xr:uid="{00000000-0005-0000-0000-0000D6170000}"/>
    <cellStyle name="Normal 2 15 2 4 2" xfId="4245" xr:uid="{00000000-0005-0000-0000-0000D7170000}"/>
    <cellStyle name="Normal 2 15 2 4 2 2" xfId="7153" xr:uid="{00000000-0005-0000-0000-0000D8170000}"/>
    <cellStyle name="Normal 2 15 2 4 2 2 2" xfId="18168" xr:uid="{00000000-0005-0000-0000-0000D9170000}"/>
    <cellStyle name="Normal 2 15 2 4 2 3" xfId="15260" xr:uid="{00000000-0005-0000-0000-0000DA170000}"/>
    <cellStyle name="Normal 2 15 2 4 3" xfId="7154" xr:uid="{00000000-0005-0000-0000-0000DB170000}"/>
    <cellStyle name="Normal 2 15 2 4 3 2" xfId="18169" xr:uid="{00000000-0005-0000-0000-0000DC170000}"/>
    <cellStyle name="Normal 2 15 2 4 4" xfId="12512" xr:uid="{00000000-0005-0000-0000-0000DD170000}"/>
    <cellStyle name="Normal 2 15 2 5" xfId="1783" xr:uid="{00000000-0005-0000-0000-0000DE170000}"/>
    <cellStyle name="Normal 2 15 2 5 2" xfId="4538" xr:uid="{00000000-0005-0000-0000-0000DF170000}"/>
    <cellStyle name="Normal 2 15 2 5 2 2" xfId="7155" xr:uid="{00000000-0005-0000-0000-0000E0170000}"/>
    <cellStyle name="Normal 2 15 2 5 2 2 2" xfId="18170" xr:uid="{00000000-0005-0000-0000-0000E1170000}"/>
    <cellStyle name="Normal 2 15 2 5 2 3" xfId="15553" xr:uid="{00000000-0005-0000-0000-0000E2170000}"/>
    <cellStyle name="Normal 2 15 2 5 3" xfId="7156" xr:uid="{00000000-0005-0000-0000-0000E3170000}"/>
    <cellStyle name="Normal 2 15 2 5 3 2" xfId="18171" xr:uid="{00000000-0005-0000-0000-0000E4170000}"/>
    <cellStyle name="Normal 2 15 2 5 4" xfId="12805" xr:uid="{00000000-0005-0000-0000-0000E5170000}"/>
    <cellStyle name="Normal 2 15 2 6" xfId="2115" xr:uid="{00000000-0005-0000-0000-0000E6170000}"/>
    <cellStyle name="Normal 2 15 2 6 2" xfId="4864" xr:uid="{00000000-0005-0000-0000-0000E7170000}"/>
    <cellStyle name="Normal 2 15 2 6 2 2" xfId="7157" xr:uid="{00000000-0005-0000-0000-0000E8170000}"/>
    <cellStyle name="Normal 2 15 2 6 2 2 2" xfId="18172" xr:uid="{00000000-0005-0000-0000-0000E9170000}"/>
    <cellStyle name="Normal 2 15 2 6 2 3" xfId="15879" xr:uid="{00000000-0005-0000-0000-0000EA170000}"/>
    <cellStyle name="Normal 2 15 2 6 3" xfId="7158" xr:uid="{00000000-0005-0000-0000-0000EB170000}"/>
    <cellStyle name="Normal 2 15 2 6 3 2" xfId="18173" xr:uid="{00000000-0005-0000-0000-0000EC170000}"/>
    <cellStyle name="Normal 2 15 2 6 4" xfId="13131" xr:uid="{00000000-0005-0000-0000-0000ED170000}"/>
    <cellStyle name="Normal 2 15 2 7" xfId="2419" xr:uid="{00000000-0005-0000-0000-0000EE170000}"/>
    <cellStyle name="Normal 2 15 2 7 2" xfId="5167" xr:uid="{00000000-0005-0000-0000-0000EF170000}"/>
    <cellStyle name="Normal 2 15 2 7 2 2" xfId="7159" xr:uid="{00000000-0005-0000-0000-0000F0170000}"/>
    <cellStyle name="Normal 2 15 2 7 2 2 2" xfId="18174" xr:uid="{00000000-0005-0000-0000-0000F1170000}"/>
    <cellStyle name="Normal 2 15 2 7 2 3" xfId="16182" xr:uid="{00000000-0005-0000-0000-0000F2170000}"/>
    <cellStyle name="Normal 2 15 2 7 3" xfId="7160" xr:uid="{00000000-0005-0000-0000-0000F3170000}"/>
    <cellStyle name="Normal 2 15 2 7 3 2" xfId="18175" xr:uid="{00000000-0005-0000-0000-0000F4170000}"/>
    <cellStyle name="Normal 2 15 2 7 4" xfId="13434" xr:uid="{00000000-0005-0000-0000-0000F5170000}"/>
    <cellStyle name="Normal 2 15 2 8" xfId="3073" xr:uid="{00000000-0005-0000-0000-0000F6170000}"/>
    <cellStyle name="Normal 2 15 2 8 2" xfId="7161" xr:uid="{00000000-0005-0000-0000-0000F7170000}"/>
    <cellStyle name="Normal 2 15 2 8 2 2" xfId="18176" xr:uid="{00000000-0005-0000-0000-0000F8170000}"/>
    <cellStyle name="Normal 2 15 2 8 3" xfId="14088" xr:uid="{00000000-0005-0000-0000-0000F9170000}"/>
    <cellStyle name="Normal 2 15 2 9" xfId="7162" xr:uid="{00000000-0005-0000-0000-0000FA170000}"/>
    <cellStyle name="Normal 2 15 2 9 2" xfId="18177" xr:uid="{00000000-0005-0000-0000-0000FB170000}"/>
    <cellStyle name="Normal 2 15 3" xfId="465" xr:uid="{00000000-0005-0000-0000-0000FC170000}"/>
    <cellStyle name="Normal 2 15 3 2" xfId="1051" xr:uid="{00000000-0005-0000-0000-0000FD170000}"/>
    <cellStyle name="Normal 2 15 3 2 2" xfId="3807" xr:uid="{00000000-0005-0000-0000-0000FE170000}"/>
    <cellStyle name="Normal 2 15 3 2 2 2" xfId="7163" xr:uid="{00000000-0005-0000-0000-0000FF170000}"/>
    <cellStyle name="Normal 2 15 3 2 2 2 2" xfId="18178" xr:uid="{00000000-0005-0000-0000-000000180000}"/>
    <cellStyle name="Normal 2 15 3 2 2 3" xfId="14822" xr:uid="{00000000-0005-0000-0000-000001180000}"/>
    <cellStyle name="Normal 2 15 3 2 3" xfId="7164" xr:uid="{00000000-0005-0000-0000-000002180000}"/>
    <cellStyle name="Normal 2 15 3 2 3 2" xfId="18179" xr:uid="{00000000-0005-0000-0000-000003180000}"/>
    <cellStyle name="Normal 2 15 3 2 4" xfId="12074" xr:uid="{00000000-0005-0000-0000-000004180000}"/>
    <cellStyle name="Normal 2 15 3 3" xfId="2566" xr:uid="{00000000-0005-0000-0000-000005180000}"/>
    <cellStyle name="Normal 2 15 3 3 2" xfId="5314" xr:uid="{00000000-0005-0000-0000-000006180000}"/>
    <cellStyle name="Normal 2 15 3 3 2 2" xfId="7165" xr:uid="{00000000-0005-0000-0000-000007180000}"/>
    <cellStyle name="Normal 2 15 3 3 2 2 2" xfId="18180" xr:uid="{00000000-0005-0000-0000-000008180000}"/>
    <cellStyle name="Normal 2 15 3 3 2 3" xfId="16329" xr:uid="{00000000-0005-0000-0000-000009180000}"/>
    <cellStyle name="Normal 2 15 3 3 3" xfId="7166" xr:uid="{00000000-0005-0000-0000-00000A180000}"/>
    <cellStyle name="Normal 2 15 3 3 3 2" xfId="18181" xr:uid="{00000000-0005-0000-0000-00000B180000}"/>
    <cellStyle name="Normal 2 15 3 3 4" xfId="13581" xr:uid="{00000000-0005-0000-0000-00000C180000}"/>
    <cellStyle name="Normal 2 15 3 4" xfId="3224" xr:uid="{00000000-0005-0000-0000-00000D180000}"/>
    <cellStyle name="Normal 2 15 3 4 2" xfId="7167" xr:uid="{00000000-0005-0000-0000-00000E180000}"/>
    <cellStyle name="Normal 2 15 3 4 2 2" xfId="18182" xr:uid="{00000000-0005-0000-0000-00000F180000}"/>
    <cellStyle name="Normal 2 15 3 4 3" xfId="14239" xr:uid="{00000000-0005-0000-0000-000010180000}"/>
    <cellStyle name="Normal 2 15 3 5" xfId="7168" xr:uid="{00000000-0005-0000-0000-000011180000}"/>
    <cellStyle name="Normal 2 15 3 5 2" xfId="18183" xr:uid="{00000000-0005-0000-0000-000012180000}"/>
    <cellStyle name="Normal 2 15 3 6" xfId="11491" xr:uid="{00000000-0005-0000-0000-000013180000}"/>
    <cellStyle name="Normal 2 15 4" xfId="757" xr:uid="{00000000-0005-0000-0000-000014180000}"/>
    <cellStyle name="Normal 2 15 4 2" xfId="3513" xr:uid="{00000000-0005-0000-0000-000015180000}"/>
    <cellStyle name="Normal 2 15 4 2 2" xfId="7169" xr:uid="{00000000-0005-0000-0000-000016180000}"/>
    <cellStyle name="Normal 2 15 4 2 2 2" xfId="18184" xr:uid="{00000000-0005-0000-0000-000017180000}"/>
    <cellStyle name="Normal 2 15 4 2 3" xfId="14528" xr:uid="{00000000-0005-0000-0000-000018180000}"/>
    <cellStyle name="Normal 2 15 4 3" xfId="7170" xr:uid="{00000000-0005-0000-0000-000019180000}"/>
    <cellStyle name="Normal 2 15 4 3 2" xfId="18185" xr:uid="{00000000-0005-0000-0000-00001A180000}"/>
    <cellStyle name="Normal 2 15 4 4" xfId="11780" xr:uid="{00000000-0005-0000-0000-00001B180000}"/>
    <cellStyle name="Normal 2 15 5" xfId="1346" xr:uid="{00000000-0005-0000-0000-00001C180000}"/>
    <cellStyle name="Normal 2 15 5 2" xfId="4102" xr:uid="{00000000-0005-0000-0000-00001D180000}"/>
    <cellStyle name="Normal 2 15 5 2 2" xfId="7171" xr:uid="{00000000-0005-0000-0000-00001E180000}"/>
    <cellStyle name="Normal 2 15 5 2 2 2" xfId="18186" xr:uid="{00000000-0005-0000-0000-00001F180000}"/>
    <cellStyle name="Normal 2 15 5 2 3" xfId="15117" xr:uid="{00000000-0005-0000-0000-000020180000}"/>
    <cellStyle name="Normal 2 15 5 3" xfId="7172" xr:uid="{00000000-0005-0000-0000-000021180000}"/>
    <cellStyle name="Normal 2 15 5 3 2" xfId="18187" xr:uid="{00000000-0005-0000-0000-000022180000}"/>
    <cellStyle name="Normal 2 15 5 4" xfId="12369" xr:uid="{00000000-0005-0000-0000-000023180000}"/>
    <cellStyle name="Normal 2 15 6" xfId="1640" xr:uid="{00000000-0005-0000-0000-000024180000}"/>
    <cellStyle name="Normal 2 15 6 2" xfId="4395" xr:uid="{00000000-0005-0000-0000-000025180000}"/>
    <cellStyle name="Normal 2 15 6 2 2" xfId="7173" xr:uid="{00000000-0005-0000-0000-000026180000}"/>
    <cellStyle name="Normal 2 15 6 2 2 2" xfId="18188" xr:uid="{00000000-0005-0000-0000-000027180000}"/>
    <cellStyle name="Normal 2 15 6 2 3" xfId="15410" xr:uid="{00000000-0005-0000-0000-000028180000}"/>
    <cellStyle name="Normal 2 15 6 3" xfId="7174" xr:uid="{00000000-0005-0000-0000-000029180000}"/>
    <cellStyle name="Normal 2 15 6 3 2" xfId="18189" xr:uid="{00000000-0005-0000-0000-00002A180000}"/>
    <cellStyle name="Normal 2 15 6 4" xfId="12662" xr:uid="{00000000-0005-0000-0000-00002B180000}"/>
    <cellStyle name="Normal 2 15 7" xfId="1970" xr:uid="{00000000-0005-0000-0000-00002C180000}"/>
    <cellStyle name="Normal 2 15 7 2" xfId="4721" xr:uid="{00000000-0005-0000-0000-00002D180000}"/>
    <cellStyle name="Normal 2 15 7 2 2" xfId="7175" xr:uid="{00000000-0005-0000-0000-00002E180000}"/>
    <cellStyle name="Normal 2 15 7 2 2 2" xfId="18190" xr:uid="{00000000-0005-0000-0000-00002F180000}"/>
    <cellStyle name="Normal 2 15 7 2 3" xfId="15736" xr:uid="{00000000-0005-0000-0000-000030180000}"/>
    <cellStyle name="Normal 2 15 7 3" xfId="7176" xr:uid="{00000000-0005-0000-0000-000031180000}"/>
    <cellStyle name="Normal 2 15 7 3 2" xfId="18191" xr:uid="{00000000-0005-0000-0000-000032180000}"/>
    <cellStyle name="Normal 2 15 7 4" xfId="12988" xr:uid="{00000000-0005-0000-0000-000033180000}"/>
    <cellStyle name="Normal 2 15 8" xfId="2275" xr:uid="{00000000-0005-0000-0000-000034180000}"/>
    <cellStyle name="Normal 2 15 8 2" xfId="5024" xr:uid="{00000000-0005-0000-0000-000035180000}"/>
    <cellStyle name="Normal 2 15 8 2 2" xfId="7177" xr:uid="{00000000-0005-0000-0000-000036180000}"/>
    <cellStyle name="Normal 2 15 8 2 2 2" xfId="18192" xr:uid="{00000000-0005-0000-0000-000037180000}"/>
    <cellStyle name="Normal 2 15 8 2 3" xfId="16039" xr:uid="{00000000-0005-0000-0000-000038180000}"/>
    <cellStyle name="Normal 2 15 8 3" xfId="7178" xr:uid="{00000000-0005-0000-0000-000039180000}"/>
    <cellStyle name="Normal 2 15 8 3 2" xfId="18193" xr:uid="{00000000-0005-0000-0000-00003A180000}"/>
    <cellStyle name="Normal 2 15 8 4" xfId="13291" xr:uid="{00000000-0005-0000-0000-00003B180000}"/>
    <cellStyle name="Normal 2 15 9" xfId="2867" xr:uid="{00000000-0005-0000-0000-00003C180000}"/>
    <cellStyle name="Normal 2 15 9 2" xfId="5615" xr:uid="{00000000-0005-0000-0000-00003D180000}"/>
    <cellStyle name="Normal 2 15 9 2 2" xfId="7179" xr:uid="{00000000-0005-0000-0000-00003E180000}"/>
    <cellStyle name="Normal 2 15 9 2 2 2" xfId="18194" xr:uid="{00000000-0005-0000-0000-00003F180000}"/>
    <cellStyle name="Normal 2 15 9 2 3" xfId="16630" xr:uid="{00000000-0005-0000-0000-000040180000}"/>
    <cellStyle name="Normal 2 15 9 3" xfId="7180" xr:uid="{00000000-0005-0000-0000-000041180000}"/>
    <cellStyle name="Normal 2 15 9 3 2" xfId="18195" xr:uid="{00000000-0005-0000-0000-000042180000}"/>
    <cellStyle name="Normal 2 15 9 4" xfId="13882" xr:uid="{00000000-0005-0000-0000-000043180000}"/>
    <cellStyle name="Normal 2 16" xfId="77" xr:uid="{00000000-0005-0000-0000-000044180000}"/>
    <cellStyle name="Normal 2 16 10" xfId="2929" xr:uid="{00000000-0005-0000-0000-000045180000}"/>
    <cellStyle name="Normal 2 16 10 2" xfId="7181" xr:uid="{00000000-0005-0000-0000-000046180000}"/>
    <cellStyle name="Normal 2 16 10 2 2" xfId="18196" xr:uid="{00000000-0005-0000-0000-000047180000}"/>
    <cellStyle name="Normal 2 16 10 3" xfId="13944" xr:uid="{00000000-0005-0000-0000-000048180000}"/>
    <cellStyle name="Normal 2 16 11" xfId="7182" xr:uid="{00000000-0005-0000-0000-000049180000}"/>
    <cellStyle name="Normal 2 16 11 2" xfId="18197" xr:uid="{00000000-0005-0000-0000-00004A180000}"/>
    <cellStyle name="Normal 2 16 12" xfId="11198" xr:uid="{00000000-0005-0000-0000-00004B180000}"/>
    <cellStyle name="Normal 2 16 2" xfId="309" xr:uid="{00000000-0005-0000-0000-00004C180000}"/>
    <cellStyle name="Normal 2 16 2 10" xfId="11341" xr:uid="{00000000-0005-0000-0000-00004D180000}"/>
    <cellStyle name="Normal 2 16 2 2" xfId="612" xr:uid="{00000000-0005-0000-0000-00004E180000}"/>
    <cellStyle name="Normal 2 16 2 2 2" xfId="1195" xr:uid="{00000000-0005-0000-0000-00004F180000}"/>
    <cellStyle name="Normal 2 16 2 2 2 2" xfId="3951" xr:uid="{00000000-0005-0000-0000-000050180000}"/>
    <cellStyle name="Normal 2 16 2 2 2 2 2" xfId="7183" xr:uid="{00000000-0005-0000-0000-000051180000}"/>
    <cellStyle name="Normal 2 16 2 2 2 2 2 2" xfId="18198" xr:uid="{00000000-0005-0000-0000-000052180000}"/>
    <cellStyle name="Normal 2 16 2 2 2 2 3" xfId="14966" xr:uid="{00000000-0005-0000-0000-000053180000}"/>
    <cellStyle name="Normal 2 16 2 2 2 3" xfId="7184" xr:uid="{00000000-0005-0000-0000-000054180000}"/>
    <cellStyle name="Normal 2 16 2 2 2 3 2" xfId="18199" xr:uid="{00000000-0005-0000-0000-000055180000}"/>
    <cellStyle name="Normal 2 16 2 2 2 4" xfId="12218" xr:uid="{00000000-0005-0000-0000-000056180000}"/>
    <cellStyle name="Normal 2 16 2 2 3" xfId="2709" xr:uid="{00000000-0005-0000-0000-000057180000}"/>
    <cellStyle name="Normal 2 16 2 2 3 2" xfId="5457" xr:uid="{00000000-0005-0000-0000-000058180000}"/>
    <cellStyle name="Normal 2 16 2 2 3 2 2" xfId="7185" xr:uid="{00000000-0005-0000-0000-000059180000}"/>
    <cellStyle name="Normal 2 16 2 2 3 2 2 2" xfId="18200" xr:uid="{00000000-0005-0000-0000-00005A180000}"/>
    <cellStyle name="Normal 2 16 2 2 3 2 3" xfId="16472" xr:uid="{00000000-0005-0000-0000-00005B180000}"/>
    <cellStyle name="Normal 2 16 2 2 3 3" xfId="7186" xr:uid="{00000000-0005-0000-0000-00005C180000}"/>
    <cellStyle name="Normal 2 16 2 2 3 3 2" xfId="18201" xr:uid="{00000000-0005-0000-0000-00005D180000}"/>
    <cellStyle name="Normal 2 16 2 2 3 4" xfId="13724" xr:uid="{00000000-0005-0000-0000-00005E180000}"/>
    <cellStyle name="Normal 2 16 2 2 4" xfId="3368" xr:uid="{00000000-0005-0000-0000-00005F180000}"/>
    <cellStyle name="Normal 2 16 2 2 4 2" xfId="7187" xr:uid="{00000000-0005-0000-0000-000060180000}"/>
    <cellStyle name="Normal 2 16 2 2 4 2 2" xfId="18202" xr:uid="{00000000-0005-0000-0000-000061180000}"/>
    <cellStyle name="Normal 2 16 2 2 4 3" xfId="14383" xr:uid="{00000000-0005-0000-0000-000062180000}"/>
    <cellStyle name="Normal 2 16 2 2 5" xfId="7188" xr:uid="{00000000-0005-0000-0000-000063180000}"/>
    <cellStyle name="Normal 2 16 2 2 5 2" xfId="18203" xr:uid="{00000000-0005-0000-0000-000064180000}"/>
    <cellStyle name="Normal 2 16 2 2 6" xfId="11635" xr:uid="{00000000-0005-0000-0000-000065180000}"/>
    <cellStyle name="Normal 2 16 2 3" xfId="901" xr:uid="{00000000-0005-0000-0000-000066180000}"/>
    <cellStyle name="Normal 2 16 2 3 2" xfId="3657" xr:uid="{00000000-0005-0000-0000-000067180000}"/>
    <cellStyle name="Normal 2 16 2 3 2 2" xfId="7189" xr:uid="{00000000-0005-0000-0000-000068180000}"/>
    <cellStyle name="Normal 2 16 2 3 2 2 2" xfId="18204" xr:uid="{00000000-0005-0000-0000-000069180000}"/>
    <cellStyle name="Normal 2 16 2 3 2 3" xfId="14672" xr:uid="{00000000-0005-0000-0000-00006A180000}"/>
    <cellStyle name="Normal 2 16 2 3 3" xfId="7190" xr:uid="{00000000-0005-0000-0000-00006B180000}"/>
    <cellStyle name="Normal 2 16 2 3 3 2" xfId="18205" xr:uid="{00000000-0005-0000-0000-00006C180000}"/>
    <cellStyle name="Normal 2 16 2 3 4" xfId="11924" xr:uid="{00000000-0005-0000-0000-00006D180000}"/>
    <cellStyle name="Normal 2 16 2 4" xfId="1491" xr:uid="{00000000-0005-0000-0000-00006E180000}"/>
    <cellStyle name="Normal 2 16 2 4 2" xfId="4246" xr:uid="{00000000-0005-0000-0000-00006F180000}"/>
    <cellStyle name="Normal 2 16 2 4 2 2" xfId="7191" xr:uid="{00000000-0005-0000-0000-000070180000}"/>
    <cellStyle name="Normal 2 16 2 4 2 2 2" xfId="18206" xr:uid="{00000000-0005-0000-0000-000071180000}"/>
    <cellStyle name="Normal 2 16 2 4 2 3" xfId="15261" xr:uid="{00000000-0005-0000-0000-000072180000}"/>
    <cellStyle name="Normal 2 16 2 4 3" xfId="7192" xr:uid="{00000000-0005-0000-0000-000073180000}"/>
    <cellStyle name="Normal 2 16 2 4 3 2" xfId="18207" xr:uid="{00000000-0005-0000-0000-000074180000}"/>
    <cellStyle name="Normal 2 16 2 4 4" xfId="12513" xr:uid="{00000000-0005-0000-0000-000075180000}"/>
    <cellStyle name="Normal 2 16 2 5" xfId="1784" xr:uid="{00000000-0005-0000-0000-000076180000}"/>
    <cellStyle name="Normal 2 16 2 5 2" xfId="4539" xr:uid="{00000000-0005-0000-0000-000077180000}"/>
    <cellStyle name="Normal 2 16 2 5 2 2" xfId="7193" xr:uid="{00000000-0005-0000-0000-000078180000}"/>
    <cellStyle name="Normal 2 16 2 5 2 2 2" xfId="18208" xr:uid="{00000000-0005-0000-0000-000079180000}"/>
    <cellStyle name="Normal 2 16 2 5 2 3" xfId="15554" xr:uid="{00000000-0005-0000-0000-00007A180000}"/>
    <cellStyle name="Normal 2 16 2 5 3" xfId="7194" xr:uid="{00000000-0005-0000-0000-00007B180000}"/>
    <cellStyle name="Normal 2 16 2 5 3 2" xfId="18209" xr:uid="{00000000-0005-0000-0000-00007C180000}"/>
    <cellStyle name="Normal 2 16 2 5 4" xfId="12806" xr:uid="{00000000-0005-0000-0000-00007D180000}"/>
    <cellStyle name="Normal 2 16 2 6" xfId="2116" xr:uid="{00000000-0005-0000-0000-00007E180000}"/>
    <cellStyle name="Normal 2 16 2 6 2" xfId="4865" xr:uid="{00000000-0005-0000-0000-00007F180000}"/>
    <cellStyle name="Normal 2 16 2 6 2 2" xfId="7195" xr:uid="{00000000-0005-0000-0000-000080180000}"/>
    <cellStyle name="Normal 2 16 2 6 2 2 2" xfId="18210" xr:uid="{00000000-0005-0000-0000-000081180000}"/>
    <cellStyle name="Normal 2 16 2 6 2 3" xfId="15880" xr:uid="{00000000-0005-0000-0000-000082180000}"/>
    <cellStyle name="Normal 2 16 2 6 3" xfId="7196" xr:uid="{00000000-0005-0000-0000-000083180000}"/>
    <cellStyle name="Normal 2 16 2 6 3 2" xfId="18211" xr:uid="{00000000-0005-0000-0000-000084180000}"/>
    <cellStyle name="Normal 2 16 2 6 4" xfId="13132" xr:uid="{00000000-0005-0000-0000-000085180000}"/>
    <cellStyle name="Normal 2 16 2 7" xfId="2420" xr:uid="{00000000-0005-0000-0000-000086180000}"/>
    <cellStyle name="Normal 2 16 2 7 2" xfId="5168" xr:uid="{00000000-0005-0000-0000-000087180000}"/>
    <cellStyle name="Normal 2 16 2 7 2 2" xfId="7197" xr:uid="{00000000-0005-0000-0000-000088180000}"/>
    <cellStyle name="Normal 2 16 2 7 2 2 2" xfId="18212" xr:uid="{00000000-0005-0000-0000-000089180000}"/>
    <cellStyle name="Normal 2 16 2 7 2 3" xfId="16183" xr:uid="{00000000-0005-0000-0000-00008A180000}"/>
    <cellStyle name="Normal 2 16 2 7 3" xfId="7198" xr:uid="{00000000-0005-0000-0000-00008B180000}"/>
    <cellStyle name="Normal 2 16 2 7 3 2" xfId="18213" xr:uid="{00000000-0005-0000-0000-00008C180000}"/>
    <cellStyle name="Normal 2 16 2 7 4" xfId="13435" xr:uid="{00000000-0005-0000-0000-00008D180000}"/>
    <cellStyle name="Normal 2 16 2 8" xfId="3074" xr:uid="{00000000-0005-0000-0000-00008E180000}"/>
    <cellStyle name="Normal 2 16 2 8 2" xfId="7199" xr:uid="{00000000-0005-0000-0000-00008F180000}"/>
    <cellStyle name="Normal 2 16 2 8 2 2" xfId="18214" xr:uid="{00000000-0005-0000-0000-000090180000}"/>
    <cellStyle name="Normal 2 16 2 8 3" xfId="14089" xr:uid="{00000000-0005-0000-0000-000091180000}"/>
    <cellStyle name="Normal 2 16 2 9" xfId="7200" xr:uid="{00000000-0005-0000-0000-000092180000}"/>
    <cellStyle name="Normal 2 16 2 9 2" xfId="18215" xr:uid="{00000000-0005-0000-0000-000093180000}"/>
    <cellStyle name="Normal 2 16 3" xfId="466" xr:uid="{00000000-0005-0000-0000-000094180000}"/>
    <cellStyle name="Normal 2 16 3 2" xfId="1052" xr:uid="{00000000-0005-0000-0000-000095180000}"/>
    <cellStyle name="Normal 2 16 3 2 2" xfId="3808" xr:uid="{00000000-0005-0000-0000-000096180000}"/>
    <cellStyle name="Normal 2 16 3 2 2 2" xfId="7201" xr:uid="{00000000-0005-0000-0000-000097180000}"/>
    <cellStyle name="Normal 2 16 3 2 2 2 2" xfId="18216" xr:uid="{00000000-0005-0000-0000-000098180000}"/>
    <cellStyle name="Normal 2 16 3 2 2 3" xfId="14823" xr:uid="{00000000-0005-0000-0000-000099180000}"/>
    <cellStyle name="Normal 2 16 3 2 3" xfId="7202" xr:uid="{00000000-0005-0000-0000-00009A180000}"/>
    <cellStyle name="Normal 2 16 3 2 3 2" xfId="18217" xr:uid="{00000000-0005-0000-0000-00009B180000}"/>
    <cellStyle name="Normal 2 16 3 2 4" xfId="12075" xr:uid="{00000000-0005-0000-0000-00009C180000}"/>
    <cellStyle name="Normal 2 16 3 3" xfId="2567" xr:uid="{00000000-0005-0000-0000-00009D180000}"/>
    <cellStyle name="Normal 2 16 3 3 2" xfId="5315" xr:uid="{00000000-0005-0000-0000-00009E180000}"/>
    <cellStyle name="Normal 2 16 3 3 2 2" xfId="7203" xr:uid="{00000000-0005-0000-0000-00009F180000}"/>
    <cellStyle name="Normal 2 16 3 3 2 2 2" xfId="18218" xr:uid="{00000000-0005-0000-0000-0000A0180000}"/>
    <cellStyle name="Normal 2 16 3 3 2 3" xfId="16330" xr:uid="{00000000-0005-0000-0000-0000A1180000}"/>
    <cellStyle name="Normal 2 16 3 3 3" xfId="7204" xr:uid="{00000000-0005-0000-0000-0000A2180000}"/>
    <cellStyle name="Normal 2 16 3 3 3 2" xfId="18219" xr:uid="{00000000-0005-0000-0000-0000A3180000}"/>
    <cellStyle name="Normal 2 16 3 3 4" xfId="13582" xr:uid="{00000000-0005-0000-0000-0000A4180000}"/>
    <cellStyle name="Normal 2 16 3 4" xfId="3225" xr:uid="{00000000-0005-0000-0000-0000A5180000}"/>
    <cellStyle name="Normal 2 16 3 4 2" xfId="7205" xr:uid="{00000000-0005-0000-0000-0000A6180000}"/>
    <cellStyle name="Normal 2 16 3 4 2 2" xfId="18220" xr:uid="{00000000-0005-0000-0000-0000A7180000}"/>
    <cellStyle name="Normal 2 16 3 4 3" xfId="14240" xr:uid="{00000000-0005-0000-0000-0000A8180000}"/>
    <cellStyle name="Normal 2 16 3 5" xfId="7206" xr:uid="{00000000-0005-0000-0000-0000A9180000}"/>
    <cellStyle name="Normal 2 16 3 5 2" xfId="18221" xr:uid="{00000000-0005-0000-0000-0000AA180000}"/>
    <cellStyle name="Normal 2 16 3 6" xfId="11492" xr:uid="{00000000-0005-0000-0000-0000AB180000}"/>
    <cellStyle name="Normal 2 16 4" xfId="758" xr:uid="{00000000-0005-0000-0000-0000AC180000}"/>
    <cellStyle name="Normal 2 16 4 2" xfId="3514" xr:uid="{00000000-0005-0000-0000-0000AD180000}"/>
    <cellStyle name="Normal 2 16 4 2 2" xfId="7207" xr:uid="{00000000-0005-0000-0000-0000AE180000}"/>
    <cellStyle name="Normal 2 16 4 2 2 2" xfId="18222" xr:uid="{00000000-0005-0000-0000-0000AF180000}"/>
    <cellStyle name="Normal 2 16 4 2 3" xfId="14529" xr:uid="{00000000-0005-0000-0000-0000B0180000}"/>
    <cellStyle name="Normal 2 16 4 3" xfId="7208" xr:uid="{00000000-0005-0000-0000-0000B1180000}"/>
    <cellStyle name="Normal 2 16 4 3 2" xfId="18223" xr:uid="{00000000-0005-0000-0000-0000B2180000}"/>
    <cellStyle name="Normal 2 16 4 4" xfId="11781" xr:uid="{00000000-0005-0000-0000-0000B3180000}"/>
    <cellStyle name="Normal 2 16 5" xfId="1347" xr:uid="{00000000-0005-0000-0000-0000B4180000}"/>
    <cellStyle name="Normal 2 16 5 2" xfId="4103" xr:uid="{00000000-0005-0000-0000-0000B5180000}"/>
    <cellStyle name="Normal 2 16 5 2 2" xfId="7209" xr:uid="{00000000-0005-0000-0000-0000B6180000}"/>
    <cellStyle name="Normal 2 16 5 2 2 2" xfId="18224" xr:uid="{00000000-0005-0000-0000-0000B7180000}"/>
    <cellStyle name="Normal 2 16 5 2 3" xfId="15118" xr:uid="{00000000-0005-0000-0000-0000B8180000}"/>
    <cellStyle name="Normal 2 16 5 3" xfId="7210" xr:uid="{00000000-0005-0000-0000-0000B9180000}"/>
    <cellStyle name="Normal 2 16 5 3 2" xfId="18225" xr:uid="{00000000-0005-0000-0000-0000BA180000}"/>
    <cellStyle name="Normal 2 16 5 4" xfId="12370" xr:uid="{00000000-0005-0000-0000-0000BB180000}"/>
    <cellStyle name="Normal 2 16 6" xfId="1641" xr:uid="{00000000-0005-0000-0000-0000BC180000}"/>
    <cellStyle name="Normal 2 16 6 2" xfId="4396" xr:uid="{00000000-0005-0000-0000-0000BD180000}"/>
    <cellStyle name="Normal 2 16 6 2 2" xfId="7211" xr:uid="{00000000-0005-0000-0000-0000BE180000}"/>
    <cellStyle name="Normal 2 16 6 2 2 2" xfId="18226" xr:uid="{00000000-0005-0000-0000-0000BF180000}"/>
    <cellStyle name="Normal 2 16 6 2 3" xfId="15411" xr:uid="{00000000-0005-0000-0000-0000C0180000}"/>
    <cellStyle name="Normal 2 16 6 3" xfId="7212" xr:uid="{00000000-0005-0000-0000-0000C1180000}"/>
    <cellStyle name="Normal 2 16 6 3 2" xfId="18227" xr:uid="{00000000-0005-0000-0000-0000C2180000}"/>
    <cellStyle name="Normal 2 16 6 4" xfId="12663" xr:uid="{00000000-0005-0000-0000-0000C3180000}"/>
    <cellStyle name="Normal 2 16 7" xfId="1971" xr:uid="{00000000-0005-0000-0000-0000C4180000}"/>
    <cellStyle name="Normal 2 16 7 2" xfId="4722" xr:uid="{00000000-0005-0000-0000-0000C5180000}"/>
    <cellStyle name="Normal 2 16 7 2 2" xfId="7213" xr:uid="{00000000-0005-0000-0000-0000C6180000}"/>
    <cellStyle name="Normal 2 16 7 2 2 2" xfId="18228" xr:uid="{00000000-0005-0000-0000-0000C7180000}"/>
    <cellStyle name="Normal 2 16 7 2 3" xfId="15737" xr:uid="{00000000-0005-0000-0000-0000C8180000}"/>
    <cellStyle name="Normal 2 16 7 3" xfId="7214" xr:uid="{00000000-0005-0000-0000-0000C9180000}"/>
    <cellStyle name="Normal 2 16 7 3 2" xfId="18229" xr:uid="{00000000-0005-0000-0000-0000CA180000}"/>
    <cellStyle name="Normal 2 16 7 4" xfId="12989" xr:uid="{00000000-0005-0000-0000-0000CB180000}"/>
    <cellStyle name="Normal 2 16 8" xfId="2276" xr:uid="{00000000-0005-0000-0000-0000CC180000}"/>
    <cellStyle name="Normal 2 16 8 2" xfId="5025" xr:uid="{00000000-0005-0000-0000-0000CD180000}"/>
    <cellStyle name="Normal 2 16 8 2 2" xfId="7215" xr:uid="{00000000-0005-0000-0000-0000CE180000}"/>
    <cellStyle name="Normal 2 16 8 2 2 2" xfId="18230" xr:uid="{00000000-0005-0000-0000-0000CF180000}"/>
    <cellStyle name="Normal 2 16 8 2 3" xfId="16040" xr:uid="{00000000-0005-0000-0000-0000D0180000}"/>
    <cellStyle name="Normal 2 16 8 3" xfId="7216" xr:uid="{00000000-0005-0000-0000-0000D1180000}"/>
    <cellStyle name="Normal 2 16 8 3 2" xfId="18231" xr:uid="{00000000-0005-0000-0000-0000D2180000}"/>
    <cellStyle name="Normal 2 16 8 4" xfId="13292" xr:uid="{00000000-0005-0000-0000-0000D3180000}"/>
    <cellStyle name="Normal 2 16 9" xfId="2868" xr:uid="{00000000-0005-0000-0000-0000D4180000}"/>
    <cellStyle name="Normal 2 16 9 2" xfId="5616" xr:uid="{00000000-0005-0000-0000-0000D5180000}"/>
    <cellStyle name="Normal 2 16 9 2 2" xfId="7217" xr:uid="{00000000-0005-0000-0000-0000D6180000}"/>
    <cellStyle name="Normal 2 16 9 2 2 2" xfId="18232" xr:uid="{00000000-0005-0000-0000-0000D7180000}"/>
    <cellStyle name="Normal 2 16 9 2 3" xfId="16631" xr:uid="{00000000-0005-0000-0000-0000D8180000}"/>
    <cellStyle name="Normal 2 16 9 3" xfId="7218" xr:uid="{00000000-0005-0000-0000-0000D9180000}"/>
    <cellStyle name="Normal 2 16 9 3 2" xfId="18233" xr:uid="{00000000-0005-0000-0000-0000DA180000}"/>
    <cellStyle name="Normal 2 16 9 4" xfId="13883" xr:uid="{00000000-0005-0000-0000-0000DB180000}"/>
    <cellStyle name="Normal 2 17" xfId="78" xr:uid="{00000000-0005-0000-0000-0000DC180000}"/>
    <cellStyle name="Normal 2 17 10" xfId="2930" xr:uid="{00000000-0005-0000-0000-0000DD180000}"/>
    <cellStyle name="Normal 2 17 10 2" xfId="7219" xr:uid="{00000000-0005-0000-0000-0000DE180000}"/>
    <cellStyle name="Normal 2 17 10 2 2" xfId="18234" xr:uid="{00000000-0005-0000-0000-0000DF180000}"/>
    <cellStyle name="Normal 2 17 10 3" xfId="13945" xr:uid="{00000000-0005-0000-0000-0000E0180000}"/>
    <cellStyle name="Normal 2 17 11" xfId="7220" xr:uid="{00000000-0005-0000-0000-0000E1180000}"/>
    <cellStyle name="Normal 2 17 11 2" xfId="18235" xr:uid="{00000000-0005-0000-0000-0000E2180000}"/>
    <cellStyle name="Normal 2 17 12" xfId="11199" xr:uid="{00000000-0005-0000-0000-0000E3180000}"/>
    <cellStyle name="Normal 2 17 2" xfId="310" xr:uid="{00000000-0005-0000-0000-0000E4180000}"/>
    <cellStyle name="Normal 2 17 2 10" xfId="11342" xr:uid="{00000000-0005-0000-0000-0000E5180000}"/>
    <cellStyle name="Normal 2 17 2 2" xfId="613" xr:uid="{00000000-0005-0000-0000-0000E6180000}"/>
    <cellStyle name="Normal 2 17 2 2 2" xfId="1196" xr:uid="{00000000-0005-0000-0000-0000E7180000}"/>
    <cellStyle name="Normal 2 17 2 2 2 2" xfId="3952" xr:uid="{00000000-0005-0000-0000-0000E8180000}"/>
    <cellStyle name="Normal 2 17 2 2 2 2 2" xfId="7221" xr:uid="{00000000-0005-0000-0000-0000E9180000}"/>
    <cellStyle name="Normal 2 17 2 2 2 2 2 2" xfId="18236" xr:uid="{00000000-0005-0000-0000-0000EA180000}"/>
    <cellStyle name="Normal 2 17 2 2 2 2 3" xfId="14967" xr:uid="{00000000-0005-0000-0000-0000EB180000}"/>
    <cellStyle name="Normal 2 17 2 2 2 3" xfId="7222" xr:uid="{00000000-0005-0000-0000-0000EC180000}"/>
    <cellStyle name="Normal 2 17 2 2 2 3 2" xfId="18237" xr:uid="{00000000-0005-0000-0000-0000ED180000}"/>
    <cellStyle name="Normal 2 17 2 2 2 4" xfId="12219" xr:uid="{00000000-0005-0000-0000-0000EE180000}"/>
    <cellStyle name="Normal 2 17 2 2 3" xfId="2710" xr:uid="{00000000-0005-0000-0000-0000EF180000}"/>
    <cellStyle name="Normal 2 17 2 2 3 2" xfId="5458" xr:uid="{00000000-0005-0000-0000-0000F0180000}"/>
    <cellStyle name="Normal 2 17 2 2 3 2 2" xfId="7223" xr:uid="{00000000-0005-0000-0000-0000F1180000}"/>
    <cellStyle name="Normal 2 17 2 2 3 2 2 2" xfId="18238" xr:uid="{00000000-0005-0000-0000-0000F2180000}"/>
    <cellStyle name="Normal 2 17 2 2 3 2 3" xfId="16473" xr:uid="{00000000-0005-0000-0000-0000F3180000}"/>
    <cellStyle name="Normal 2 17 2 2 3 3" xfId="7224" xr:uid="{00000000-0005-0000-0000-0000F4180000}"/>
    <cellStyle name="Normal 2 17 2 2 3 3 2" xfId="18239" xr:uid="{00000000-0005-0000-0000-0000F5180000}"/>
    <cellStyle name="Normal 2 17 2 2 3 4" xfId="13725" xr:uid="{00000000-0005-0000-0000-0000F6180000}"/>
    <cellStyle name="Normal 2 17 2 2 4" xfId="3369" xr:uid="{00000000-0005-0000-0000-0000F7180000}"/>
    <cellStyle name="Normal 2 17 2 2 4 2" xfId="7225" xr:uid="{00000000-0005-0000-0000-0000F8180000}"/>
    <cellStyle name="Normal 2 17 2 2 4 2 2" xfId="18240" xr:uid="{00000000-0005-0000-0000-0000F9180000}"/>
    <cellStyle name="Normal 2 17 2 2 4 3" xfId="14384" xr:uid="{00000000-0005-0000-0000-0000FA180000}"/>
    <cellStyle name="Normal 2 17 2 2 5" xfId="7226" xr:uid="{00000000-0005-0000-0000-0000FB180000}"/>
    <cellStyle name="Normal 2 17 2 2 5 2" xfId="18241" xr:uid="{00000000-0005-0000-0000-0000FC180000}"/>
    <cellStyle name="Normal 2 17 2 2 6" xfId="11636" xr:uid="{00000000-0005-0000-0000-0000FD180000}"/>
    <cellStyle name="Normal 2 17 2 3" xfId="902" xr:uid="{00000000-0005-0000-0000-0000FE180000}"/>
    <cellStyle name="Normal 2 17 2 3 2" xfId="3658" xr:uid="{00000000-0005-0000-0000-0000FF180000}"/>
    <cellStyle name="Normal 2 17 2 3 2 2" xfId="7227" xr:uid="{00000000-0005-0000-0000-000000190000}"/>
    <cellStyle name="Normal 2 17 2 3 2 2 2" xfId="18242" xr:uid="{00000000-0005-0000-0000-000001190000}"/>
    <cellStyle name="Normal 2 17 2 3 2 3" xfId="14673" xr:uid="{00000000-0005-0000-0000-000002190000}"/>
    <cellStyle name="Normal 2 17 2 3 3" xfId="7228" xr:uid="{00000000-0005-0000-0000-000003190000}"/>
    <cellStyle name="Normal 2 17 2 3 3 2" xfId="18243" xr:uid="{00000000-0005-0000-0000-000004190000}"/>
    <cellStyle name="Normal 2 17 2 3 4" xfId="11925" xr:uid="{00000000-0005-0000-0000-000005190000}"/>
    <cellStyle name="Normal 2 17 2 4" xfId="1492" xr:uid="{00000000-0005-0000-0000-000006190000}"/>
    <cellStyle name="Normal 2 17 2 4 2" xfId="4247" xr:uid="{00000000-0005-0000-0000-000007190000}"/>
    <cellStyle name="Normal 2 17 2 4 2 2" xfId="7229" xr:uid="{00000000-0005-0000-0000-000008190000}"/>
    <cellStyle name="Normal 2 17 2 4 2 2 2" xfId="18244" xr:uid="{00000000-0005-0000-0000-000009190000}"/>
    <cellStyle name="Normal 2 17 2 4 2 3" xfId="15262" xr:uid="{00000000-0005-0000-0000-00000A190000}"/>
    <cellStyle name="Normal 2 17 2 4 3" xfId="7230" xr:uid="{00000000-0005-0000-0000-00000B190000}"/>
    <cellStyle name="Normal 2 17 2 4 3 2" xfId="18245" xr:uid="{00000000-0005-0000-0000-00000C190000}"/>
    <cellStyle name="Normal 2 17 2 4 4" xfId="12514" xr:uid="{00000000-0005-0000-0000-00000D190000}"/>
    <cellStyle name="Normal 2 17 2 5" xfId="1785" xr:uid="{00000000-0005-0000-0000-00000E190000}"/>
    <cellStyle name="Normal 2 17 2 5 2" xfId="4540" xr:uid="{00000000-0005-0000-0000-00000F190000}"/>
    <cellStyle name="Normal 2 17 2 5 2 2" xfId="7231" xr:uid="{00000000-0005-0000-0000-000010190000}"/>
    <cellStyle name="Normal 2 17 2 5 2 2 2" xfId="18246" xr:uid="{00000000-0005-0000-0000-000011190000}"/>
    <cellStyle name="Normal 2 17 2 5 2 3" xfId="15555" xr:uid="{00000000-0005-0000-0000-000012190000}"/>
    <cellStyle name="Normal 2 17 2 5 3" xfId="7232" xr:uid="{00000000-0005-0000-0000-000013190000}"/>
    <cellStyle name="Normal 2 17 2 5 3 2" xfId="18247" xr:uid="{00000000-0005-0000-0000-000014190000}"/>
    <cellStyle name="Normal 2 17 2 5 4" xfId="12807" xr:uid="{00000000-0005-0000-0000-000015190000}"/>
    <cellStyle name="Normal 2 17 2 6" xfId="2117" xr:uid="{00000000-0005-0000-0000-000016190000}"/>
    <cellStyle name="Normal 2 17 2 6 2" xfId="4866" xr:uid="{00000000-0005-0000-0000-000017190000}"/>
    <cellStyle name="Normal 2 17 2 6 2 2" xfId="7233" xr:uid="{00000000-0005-0000-0000-000018190000}"/>
    <cellStyle name="Normal 2 17 2 6 2 2 2" xfId="18248" xr:uid="{00000000-0005-0000-0000-000019190000}"/>
    <cellStyle name="Normal 2 17 2 6 2 3" xfId="15881" xr:uid="{00000000-0005-0000-0000-00001A190000}"/>
    <cellStyle name="Normal 2 17 2 6 3" xfId="7234" xr:uid="{00000000-0005-0000-0000-00001B190000}"/>
    <cellStyle name="Normal 2 17 2 6 3 2" xfId="18249" xr:uid="{00000000-0005-0000-0000-00001C190000}"/>
    <cellStyle name="Normal 2 17 2 6 4" xfId="13133" xr:uid="{00000000-0005-0000-0000-00001D190000}"/>
    <cellStyle name="Normal 2 17 2 7" xfId="2421" xr:uid="{00000000-0005-0000-0000-00001E190000}"/>
    <cellStyle name="Normal 2 17 2 7 2" xfId="5169" xr:uid="{00000000-0005-0000-0000-00001F190000}"/>
    <cellStyle name="Normal 2 17 2 7 2 2" xfId="7235" xr:uid="{00000000-0005-0000-0000-000020190000}"/>
    <cellStyle name="Normal 2 17 2 7 2 2 2" xfId="18250" xr:uid="{00000000-0005-0000-0000-000021190000}"/>
    <cellStyle name="Normal 2 17 2 7 2 3" xfId="16184" xr:uid="{00000000-0005-0000-0000-000022190000}"/>
    <cellStyle name="Normal 2 17 2 7 3" xfId="7236" xr:uid="{00000000-0005-0000-0000-000023190000}"/>
    <cellStyle name="Normal 2 17 2 7 3 2" xfId="18251" xr:uid="{00000000-0005-0000-0000-000024190000}"/>
    <cellStyle name="Normal 2 17 2 7 4" xfId="13436" xr:uid="{00000000-0005-0000-0000-000025190000}"/>
    <cellStyle name="Normal 2 17 2 8" xfId="3075" xr:uid="{00000000-0005-0000-0000-000026190000}"/>
    <cellStyle name="Normal 2 17 2 8 2" xfId="7237" xr:uid="{00000000-0005-0000-0000-000027190000}"/>
    <cellStyle name="Normal 2 17 2 8 2 2" xfId="18252" xr:uid="{00000000-0005-0000-0000-000028190000}"/>
    <cellStyle name="Normal 2 17 2 8 3" xfId="14090" xr:uid="{00000000-0005-0000-0000-000029190000}"/>
    <cellStyle name="Normal 2 17 2 9" xfId="7238" xr:uid="{00000000-0005-0000-0000-00002A190000}"/>
    <cellStyle name="Normal 2 17 2 9 2" xfId="18253" xr:uid="{00000000-0005-0000-0000-00002B190000}"/>
    <cellStyle name="Normal 2 17 3" xfId="467" xr:uid="{00000000-0005-0000-0000-00002C190000}"/>
    <cellStyle name="Normal 2 17 3 2" xfId="1053" xr:uid="{00000000-0005-0000-0000-00002D190000}"/>
    <cellStyle name="Normal 2 17 3 2 2" xfId="3809" xr:uid="{00000000-0005-0000-0000-00002E190000}"/>
    <cellStyle name="Normal 2 17 3 2 2 2" xfId="7239" xr:uid="{00000000-0005-0000-0000-00002F190000}"/>
    <cellStyle name="Normal 2 17 3 2 2 2 2" xfId="18254" xr:uid="{00000000-0005-0000-0000-000030190000}"/>
    <cellStyle name="Normal 2 17 3 2 2 3" xfId="14824" xr:uid="{00000000-0005-0000-0000-000031190000}"/>
    <cellStyle name="Normal 2 17 3 2 3" xfId="7240" xr:uid="{00000000-0005-0000-0000-000032190000}"/>
    <cellStyle name="Normal 2 17 3 2 3 2" xfId="18255" xr:uid="{00000000-0005-0000-0000-000033190000}"/>
    <cellStyle name="Normal 2 17 3 2 4" xfId="12076" xr:uid="{00000000-0005-0000-0000-000034190000}"/>
    <cellStyle name="Normal 2 17 3 3" xfId="2568" xr:uid="{00000000-0005-0000-0000-000035190000}"/>
    <cellStyle name="Normal 2 17 3 3 2" xfId="5316" xr:uid="{00000000-0005-0000-0000-000036190000}"/>
    <cellStyle name="Normal 2 17 3 3 2 2" xfId="7241" xr:uid="{00000000-0005-0000-0000-000037190000}"/>
    <cellStyle name="Normal 2 17 3 3 2 2 2" xfId="18256" xr:uid="{00000000-0005-0000-0000-000038190000}"/>
    <cellStyle name="Normal 2 17 3 3 2 3" xfId="16331" xr:uid="{00000000-0005-0000-0000-000039190000}"/>
    <cellStyle name="Normal 2 17 3 3 3" xfId="7242" xr:uid="{00000000-0005-0000-0000-00003A190000}"/>
    <cellStyle name="Normal 2 17 3 3 3 2" xfId="18257" xr:uid="{00000000-0005-0000-0000-00003B190000}"/>
    <cellStyle name="Normal 2 17 3 3 4" xfId="13583" xr:uid="{00000000-0005-0000-0000-00003C190000}"/>
    <cellStyle name="Normal 2 17 3 4" xfId="3226" xr:uid="{00000000-0005-0000-0000-00003D190000}"/>
    <cellStyle name="Normal 2 17 3 4 2" xfId="7243" xr:uid="{00000000-0005-0000-0000-00003E190000}"/>
    <cellStyle name="Normal 2 17 3 4 2 2" xfId="18258" xr:uid="{00000000-0005-0000-0000-00003F190000}"/>
    <cellStyle name="Normal 2 17 3 4 3" xfId="14241" xr:uid="{00000000-0005-0000-0000-000040190000}"/>
    <cellStyle name="Normal 2 17 3 5" xfId="7244" xr:uid="{00000000-0005-0000-0000-000041190000}"/>
    <cellStyle name="Normal 2 17 3 5 2" xfId="18259" xr:uid="{00000000-0005-0000-0000-000042190000}"/>
    <cellStyle name="Normal 2 17 3 6" xfId="11493" xr:uid="{00000000-0005-0000-0000-000043190000}"/>
    <cellStyle name="Normal 2 17 4" xfId="759" xr:uid="{00000000-0005-0000-0000-000044190000}"/>
    <cellStyle name="Normal 2 17 4 2" xfId="3515" xr:uid="{00000000-0005-0000-0000-000045190000}"/>
    <cellStyle name="Normal 2 17 4 2 2" xfId="7245" xr:uid="{00000000-0005-0000-0000-000046190000}"/>
    <cellStyle name="Normal 2 17 4 2 2 2" xfId="18260" xr:uid="{00000000-0005-0000-0000-000047190000}"/>
    <cellStyle name="Normal 2 17 4 2 3" xfId="14530" xr:uid="{00000000-0005-0000-0000-000048190000}"/>
    <cellStyle name="Normal 2 17 4 3" xfId="7246" xr:uid="{00000000-0005-0000-0000-000049190000}"/>
    <cellStyle name="Normal 2 17 4 3 2" xfId="18261" xr:uid="{00000000-0005-0000-0000-00004A190000}"/>
    <cellStyle name="Normal 2 17 4 4" xfId="11782" xr:uid="{00000000-0005-0000-0000-00004B190000}"/>
    <cellStyle name="Normal 2 17 5" xfId="1348" xr:uid="{00000000-0005-0000-0000-00004C190000}"/>
    <cellStyle name="Normal 2 17 5 2" xfId="4104" xr:uid="{00000000-0005-0000-0000-00004D190000}"/>
    <cellStyle name="Normal 2 17 5 2 2" xfId="7247" xr:uid="{00000000-0005-0000-0000-00004E190000}"/>
    <cellStyle name="Normal 2 17 5 2 2 2" xfId="18262" xr:uid="{00000000-0005-0000-0000-00004F190000}"/>
    <cellStyle name="Normal 2 17 5 2 3" xfId="15119" xr:uid="{00000000-0005-0000-0000-000050190000}"/>
    <cellStyle name="Normal 2 17 5 3" xfId="7248" xr:uid="{00000000-0005-0000-0000-000051190000}"/>
    <cellStyle name="Normal 2 17 5 3 2" xfId="18263" xr:uid="{00000000-0005-0000-0000-000052190000}"/>
    <cellStyle name="Normal 2 17 5 4" xfId="12371" xr:uid="{00000000-0005-0000-0000-000053190000}"/>
    <cellStyle name="Normal 2 17 6" xfId="1642" xr:uid="{00000000-0005-0000-0000-000054190000}"/>
    <cellStyle name="Normal 2 17 6 2" xfId="4397" xr:uid="{00000000-0005-0000-0000-000055190000}"/>
    <cellStyle name="Normal 2 17 6 2 2" xfId="7249" xr:uid="{00000000-0005-0000-0000-000056190000}"/>
    <cellStyle name="Normal 2 17 6 2 2 2" xfId="18264" xr:uid="{00000000-0005-0000-0000-000057190000}"/>
    <cellStyle name="Normal 2 17 6 2 3" xfId="15412" xr:uid="{00000000-0005-0000-0000-000058190000}"/>
    <cellStyle name="Normal 2 17 6 3" xfId="7250" xr:uid="{00000000-0005-0000-0000-000059190000}"/>
    <cellStyle name="Normal 2 17 6 3 2" xfId="18265" xr:uid="{00000000-0005-0000-0000-00005A190000}"/>
    <cellStyle name="Normal 2 17 6 4" xfId="12664" xr:uid="{00000000-0005-0000-0000-00005B190000}"/>
    <cellStyle name="Normal 2 17 7" xfId="1972" xr:uid="{00000000-0005-0000-0000-00005C190000}"/>
    <cellStyle name="Normal 2 17 7 2" xfId="4723" xr:uid="{00000000-0005-0000-0000-00005D190000}"/>
    <cellStyle name="Normal 2 17 7 2 2" xfId="7251" xr:uid="{00000000-0005-0000-0000-00005E190000}"/>
    <cellStyle name="Normal 2 17 7 2 2 2" xfId="18266" xr:uid="{00000000-0005-0000-0000-00005F190000}"/>
    <cellStyle name="Normal 2 17 7 2 3" xfId="15738" xr:uid="{00000000-0005-0000-0000-000060190000}"/>
    <cellStyle name="Normal 2 17 7 3" xfId="7252" xr:uid="{00000000-0005-0000-0000-000061190000}"/>
    <cellStyle name="Normal 2 17 7 3 2" xfId="18267" xr:uid="{00000000-0005-0000-0000-000062190000}"/>
    <cellStyle name="Normal 2 17 7 4" xfId="12990" xr:uid="{00000000-0005-0000-0000-000063190000}"/>
    <cellStyle name="Normal 2 17 8" xfId="2277" xr:uid="{00000000-0005-0000-0000-000064190000}"/>
    <cellStyle name="Normal 2 17 8 2" xfId="5026" xr:uid="{00000000-0005-0000-0000-000065190000}"/>
    <cellStyle name="Normal 2 17 8 2 2" xfId="7253" xr:uid="{00000000-0005-0000-0000-000066190000}"/>
    <cellStyle name="Normal 2 17 8 2 2 2" xfId="18268" xr:uid="{00000000-0005-0000-0000-000067190000}"/>
    <cellStyle name="Normal 2 17 8 2 3" xfId="16041" xr:uid="{00000000-0005-0000-0000-000068190000}"/>
    <cellStyle name="Normal 2 17 8 3" xfId="7254" xr:uid="{00000000-0005-0000-0000-000069190000}"/>
    <cellStyle name="Normal 2 17 8 3 2" xfId="18269" xr:uid="{00000000-0005-0000-0000-00006A190000}"/>
    <cellStyle name="Normal 2 17 8 4" xfId="13293" xr:uid="{00000000-0005-0000-0000-00006B190000}"/>
    <cellStyle name="Normal 2 17 9" xfId="2869" xr:uid="{00000000-0005-0000-0000-00006C190000}"/>
    <cellStyle name="Normal 2 17 9 2" xfId="5617" xr:uid="{00000000-0005-0000-0000-00006D190000}"/>
    <cellStyle name="Normal 2 17 9 2 2" xfId="7255" xr:uid="{00000000-0005-0000-0000-00006E190000}"/>
    <cellStyle name="Normal 2 17 9 2 2 2" xfId="18270" xr:uid="{00000000-0005-0000-0000-00006F190000}"/>
    <cellStyle name="Normal 2 17 9 2 3" xfId="16632" xr:uid="{00000000-0005-0000-0000-000070190000}"/>
    <cellStyle name="Normal 2 17 9 3" xfId="7256" xr:uid="{00000000-0005-0000-0000-000071190000}"/>
    <cellStyle name="Normal 2 17 9 3 2" xfId="18271" xr:uid="{00000000-0005-0000-0000-000072190000}"/>
    <cellStyle name="Normal 2 17 9 4" xfId="13884" xr:uid="{00000000-0005-0000-0000-000073190000}"/>
    <cellStyle name="Normal 2 18" xfId="81" xr:uid="{00000000-0005-0000-0000-000074190000}"/>
    <cellStyle name="Normal 2 18 10" xfId="2933" xr:uid="{00000000-0005-0000-0000-000075190000}"/>
    <cellStyle name="Normal 2 18 10 2" xfId="7257" xr:uid="{00000000-0005-0000-0000-000076190000}"/>
    <cellStyle name="Normal 2 18 10 2 2" xfId="18272" xr:uid="{00000000-0005-0000-0000-000077190000}"/>
    <cellStyle name="Normal 2 18 10 3" xfId="13948" xr:uid="{00000000-0005-0000-0000-000078190000}"/>
    <cellStyle name="Normal 2 18 11" xfId="7258" xr:uid="{00000000-0005-0000-0000-000079190000}"/>
    <cellStyle name="Normal 2 18 11 2" xfId="18273" xr:uid="{00000000-0005-0000-0000-00007A190000}"/>
    <cellStyle name="Normal 2 18 12" xfId="11202" xr:uid="{00000000-0005-0000-0000-00007B190000}"/>
    <cellStyle name="Normal 2 18 2" xfId="313" xr:uid="{00000000-0005-0000-0000-00007C190000}"/>
    <cellStyle name="Normal 2 18 2 10" xfId="11345" xr:uid="{00000000-0005-0000-0000-00007D190000}"/>
    <cellStyle name="Normal 2 18 2 2" xfId="616" xr:uid="{00000000-0005-0000-0000-00007E190000}"/>
    <cellStyle name="Normal 2 18 2 2 2" xfId="1199" xr:uid="{00000000-0005-0000-0000-00007F190000}"/>
    <cellStyle name="Normal 2 18 2 2 2 2" xfId="3955" xr:uid="{00000000-0005-0000-0000-000080190000}"/>
    <cellStyle name="Normal 2 18 2 2 2 2 2" xfId="7259" xr:uid="{00000000-0005-0000-0000-000081190000}"/>
    <cellStyle name="Normal 2 18 2 2 2 2 2 2" xfId="18274" xr:uid="{00000000-0005-0000-0000-000082190000}"/>
    <cellStyle name="Normal 2 18 2 2 2 2 3" xfId="14970" xr:uid="{00000000-0005-0000-0000-000083190000}"/>
    <cellStyle name="Normal 2 18 2 2 2 3" xfId="7260" xr:uid="{00000000-0005-0000-0000-000084190000}"/>
    <cellStyle name="Normal 2 18 2 2 2 3 2" xfId="18275" xr:uid="{00000000-0005-0000-0000-000085190000}"/>
    <cellStyle name="Normal 2 18 2 2 2 4" xfId="12222" xr:uid="{00000000-0005-0000-0000-000086190000}"/>
    <cellStyle name="Normal 2 18 2 2 3" xfId="2713" xr:uid="{00000000-0005-0000-0000-000087190000}"/>
    <cellStyle name="Normal 2 18 2 2 3 2" xfId="5461" xr:uid="{00000000-0005-0000-0000-000088190000}"/>
    <cellStyle name="Normal 2 18 2 2 3 2 2" xfId="7261" xr:uid="{00000000-0005-0000-0000-000089190000}"/>
    <cellStyle name="Normal 2 18 2 2 3 2 2 2" xfId="18276" xr:uid="{00000000-0005-0000-0000-00008A190000}"/>
    <cellStyle name="Normal 2 18 2 2 3 2 3" xfId="16476" xr:uid="{00000000-0005-0000-0000-00008B190000}"/>
    <cellStyle name="Normal 2 18 2 2 3 3" xfId="7262" xr:uid="{00000000-0005-0000-0000-00008C190000}"/>
    <cellStyle name="Normal 2 18 2 2 3 3 2" xfId="18277" xr:uid="{00000000-0005-0000-0000-00008D190000}"/>
    <cellStyle name="Normal 2 18 2 2 3 4" xfId="13728" xr:uid="{00000000-0005-0000-0000-00008E190000}"/>
    <cellStyle name="Normal 2 18 2 2 4" xfId="3372" xr:uid="{00000000-0005-0000-0000-00008F190000}"/>
    <cellStyle name="Normal 2 18 2 2 4 2" xfId="7263" xr:uid="{00000000-0005-0000-0000-000090190000}"/>
    <cellStyle name="Normal 2 18 2 2 4 2 2" xfId="18278" xr:uid="{00000000-0005-0000-0000-000091190000}"/>
    <cellStyle name="Normal 2 18 2 2 4 3" xfId="14387" xr:uid="{00000000-0005-0000-0000-000092190000}"/>
    <cellStyle name="Normal 2 18 2 2 5" xfId="7264" xr:uid="{00000000-0005-0000-0000-000093190000}"/>
    <cellStyle name="Normal 2 18 2 2 5 2" xfId="18279" xr:uid="{00000000-0005-0000-0000-000094190000}"/>
    <cellStyle name="Normal 2 18 2 2 6" xfId="11639" xr:uid="{00000000-0005-0000-0000-000095190000}"/>
    <cellStyle name="Normal 2 18 2 3" xfId="905" xr:uid="{00000000-0005-0000-0000-000096190000}"/>
    <cellStyle name="Normal 2 18 2 3 2" xfId="3661" xr:uid="{00000000-0005-0000-0000-000097190000}"/>
    <cellStyle name="Normal 2 18 2 3 2 2" xfId="7265" xr:uid="{00000000-0005-0000-0000-000098190000}"/>
    <cellStyle name="Normal 2 18 2 3 2 2 2" xfId="18280" xr:uid="{00000000-0005-0000-0000-000099190000}"/>
    <cellStyle name="Normal 2 18 2 3 2 3" xfId="14676" xr:uid="{00000000-0005-0000-0000-00009A190000}"/>
    <cellStyle name="Normal 2 18 2 3 3" xfId="7266" xr:uid="{00000000-0005-0000-0000-00009B190000}"/>
    <cellStyle name="Normal 2 18 2 3 3 2" xfId="18281" xr:uid="{00000000-0005-0000-0000-00009C190000}"/>
    <cellStyle name="Normal 2 18 2 3 4" xfId="11928" xr:uid="{00000000-0005-0000-0000-00009D190000}"/>
    <cellStyle name="Normal 2 18 2 4" xfId="1495" xr:uid="{00000000-0005-0000-0000-00009E190000}"/>
    <cellStyle name="Normal 2 18 2 4 2" xfId="4250" xr:uid="{00000000-0005-0000-0000-00009F190000}"/>
    <cellStyle name="Normal 2 18 2 4 2 2" xfId="7267" xr:uid="{00000000-0005-0000-0000-0000A0190000}"/>
    <cellStyle name="Normal 2 18 2 4 2 2 2" xfId="18282" xr:uid="{00000000-0005-0000-0000-0000A1190000}"/>
    <cellStyle name="Normal 2 18 2 4 2 3" xfId="15265" xr:uid="{00000000-0005-0000-0000-0000A2190000}"/>
    <cellStyle name="Normal 2 18 2 4 3" xfId="7268" xr:uid="{00000000-0005-0000-0000-0000A3190000}"/>
    <cellStyle name="Normal 2 18 2 4 3 2" xfId="18283" xr:uid="{00000000-0005-0000-0000-0000A4190000}"/>
    <cellStyle name="Normal 2 18 2 4 4" xfId="12517" xr:uid="{00000000-0005-0000-0000-0000A5190000}"/>
    <cellStyle name="Normal 2 18 2 5" xfId="1788" xr:uid="{00000000-0005-0000-0000-0000A6190000}"/>
    <cellStyle name="Normal 2 18 2 5 2" xfId="4543" xr:uid="{00000000-0005-0000-0000-0000A7190000}"/>
    <cellStyle name="Normal 2 18 2 5 2 2" xfId="7269" xr:uid="{00000000-0005-0000-0000-0000A8190000}"/>
    <cellStyle name="Normal 2 18 2 5 2 2 2" xfId="18284" xr:uid="{00000000-0005-0000-0000-0000A9190000}"/>
    <cellStyle name="Normal 2 18 2 5 2 3" xfId="15558" xr:uid="{00000000-0005-0000-0000-0000AA190000}"/>
    <cellStyle name="Normal 2 18 2 5 3" xfId="7270" xr:uid="{00000000-0005-0000-0000-0000AB190000}"/>
    <cellStyle name="Normal 2 18 2 5 3 2" xfId="18285" xr:uid="{00000000-0005-0000-0000-0000AC190000}"/>
    <cellStyle name="Normal 2 18 2 5 4" xfId="12810" xr:uid="{00000000-0005-0000-0000-0000AD190000}"/>
    <cellStyle name="Normal 2 18 2 6" xfId="2120" xr:uid="{00000000-0005-0000-0000-0000AE190000}"/>
    <cellStyle name="Normal 2 18 2 6 2" xfId="4869" xr:uid="{00000000-0005-0000-0000-0000AF190000}"/>
    <cellStyle name="Normal 2 18 2 6 2 2" xfId="7271" xr:uid="{00000000-0005-0000-0000-0000B0190000}"/>
    <cellStyle name="Normal 2 18 2 6 2 2 2" xfId="18286" xr:uid="{00000000-0005-0000-0000-0000B1190000}"/>
    <cellStyle name="Normal 2 18 2 6 2 3" xfId="15884" xr:uid="{00000000-0005-0000-0000-0000B2190000}"/>
    <cellStyle name="Normal 2 18 2 6 3" xfId="7272" xr:uid="{00000000-0005-0000-0000-0000B3190000}"/>
    <cellStyle name="Normal 2 18 2 6 3 2" xfId="18287" xr:uid="{00000000-0005-0000-0000-0000B4190000}"/>
    <cellStyle name="Normal 2 18 2 6 4" xfId="13136" xr:uid="{00000000-0005-0000-0000-0000B5190000}"/>
    <cellStyle name="Normal 2 18 2 7" xfId="2424" xr:uid="{00000000-0005-0000-0000-0000B6190000}"/>
    <cellStyle name="Normal 2 18 2 7 2" xfId="5172" xr:uid="{00000000-0005-0000-0000-0000B7190000}"/>
    <cellStyle name="Normal 2 18 2 7 2 2" xfId="7273" xr:uid="{00000000-0005-0000-0000-0000B8190000}"/>
    <cellStyle name="Normal 2 18 2 7 2 2 2" xfId="18288" xr:uid="{00000000-0005-0000-0000-0000B9190000}"/>
    <cellStyle name="Normal 2 18 2 7 2 3" xfId="16187" xr:uid="{00000000-0005-0000-0000-0000BA190000}"/>
    <cellStyle name="Normal 2 18 2 7 3" xfId="7274" xr:uid="{00000000-0005-0000-0000-0000BB190000}"/>
    <cellStyle name="Normal 2 18 2 7 3 2" xfId="18289" xr:uid="{00000000-0005-0000-0000-0000BC190000}"/>
    <cellStyle name="Normal 2 18 2 7 4" xfId="13439" xr:uid="{00000000-0005-0000-0000-0000BD190000}"/>
    <cellStyle name="Normal 2 18 2 8" xfId="3078" xr:uid="{00000000-0005-0000-0000-0000BE190000}"/>
    <cellStyle name="Normal 2 18 2 8 2" xfId="7275" xr:uid="{00000000-0005-0000-0000-0000BF190000}"/>
    <cellStyle name="Normal 2 18 2 8 2 2" xfId="18290" xr:uid="{00000000-0005-0000-0000-0000C0190000}"/>
    <cellStyle name="Normal 2 18 2 8 3" xfId="14093" xr:uid="{00000000-0005-0000-0000-0000C1190000}"/>
    <cellStyle name="Normal 2 18 2 9" xfId="7276" xr:uid="{00000000-0005-0000-0000-0000C2190000}"/>
    <cellStyle name="Normal 2 18 2 9 2" xfId="18291" xr:uid="{00000000-0005-0000-0000-0000C3190000}"/>
    <cellStyle name="Normal 2 18 3" xfId="470" xr:uid="{00000000-0005-0000-0000-0000C4190000}"/>
    <cellStyle name="Normal 2 18 3 2" xfId="1056" xr:uid="{00000000-0005-0000-0000-0000C5190000}"/>
    <cellStyle name="Normal 2 18 3 2 2" xfId="3812" xr:uid="{00000000-0005-0000-0000-0000C6190000}"/>
    <cellStyle name="Normal 2 18 3 2 2 2" xfId="7277" xr:uid="{00000000-0005-0000-0000-0000C7190000}"/>
    <cellStyle name="Normal 2 18 3 2 2 2 2" xfId="18292" xr:uid="{00000000-0005-0000-0000-0000C8190000}"/>
    <cellStyle name="Normal 2 18 3 2 2 3" xfId="14827" xr:uid="{00000000-0005-0000-0000-0000C9190000}"/>
    <cellStyle name="Normal 2 18 3 2 3" xfId="7278" xr:uid="{00000000-0005-0000-0000-0000CA190000}"/>
    <cellStyle name="Normal 2 18 3 2 3 2" xfId="18293" xr:uid="{00000000-0005-0000-0000-0000CB190000}"/>
    <cellStyle name="Normal 2 18 3 2 4" xfId="12079" xr:uid="{00000000-0005-0000-0000-0000CC190000}"/>
    <cellStyle name="Normal 2 18 3 3" xfId="2571" xr:uid="{00000000-0005-0000-0000-0000CD190000}"/>
    <cellStyle name="Normal 2 18 3 3 2" xfId="5319" xr:uid="{00000000-0005-0000-0000-0000CE190000}"/>
    <cellStyle name="Normal 2 18 3 3 2 2" xfId="7279" xr:uid="{00000000-0005-0000-0000-0000CF190000}"/>
    <cellStyle name="Normal 2 18 3 3 2 2 2" xfId="18294" xr:uid="{00000000-0005-0000-0000-0000D0190000}"/>
    <cellStyle name="Normal 2 18 3 3 2 3" xfId="16334" xr:uid="{00000000-0005-0000-0000-0000D1190000}"/>
    <cellStyle name="Normal 2 18 3 3 3" xfId="7280" xr:uid="{00000000-0005-0000-0000-0000D2190000}"/>
    <cellStyle name="Normal 2 18 3 3 3 2" xfId="18295" xr:uid="{00000000-0005-0000-0000-0000D3190000}"/>
    <cellStyle name="Normal 2 18 3 3 4" xfId="13586" xr:uid="{00000000-0005-0000-0000-0000D4190000}"/>
    <cellStyle name="Normal 2 18 3 4" xfId="3229" xr:uid="{00000000-0005-0000-0000-0000D5190000}"/>
    <cellStyle name="Normal 2 18 3 4 2" xfId="7281" xr:uid="{00000000-0005-0000-0000-0000D6190000}"/>
    <cellStyle name="Normal 2 18 3 4 2 2" xfId="18296" xr:uid="{00000000-0005-0000-0000-0000D7190000}"/>
    <cellStyle name="Normal 2 18 3 4 3" xfId="14244" xr:uid="{00000000-0005-0000-0000-0000D8190000}"/>
    <cellStyle name="Normal 2 18 3 5" xfId="7282" xr:uid="{00000000-0005-0000-0000-0000D9190000}"/>
    <cellStyle name="Normal 2 18 3 5 2" xfId="18297" xr:uid="{00000000-0005-0000-0000-0000DA190000}"/>
    <cellStyle name="Normal 2 18 3 6" xfId="11496" xr:uid="{00000000-0005-0000-0000-0000DB190000}"/>
    <cellStyle name="Normal 2 18 4" xfId="762" xr:uid="{00000000-0005-0000-0000-0000DC190000}"/>
    <cellStyle name="Normal 2 18 4 2" xfId="3518" xr:uid="{00000000-0005-0000-0000-0000DD190000}"/>
    <cellStyle name="Normal 2 18 4 2 2" xfId="7283" xr:uid="{00000000-0005-0000-0000-0000DE190000}"/>
    <cellStyle name="Normal 2 18 4 2 2 2" xfId="18298" xr:uid="{00000000-0005-0000-0000-0000DF190000}"/>
    <cellStyle name="Normal 2 18 4 2 3" xfId="14533" xr:uid="{00000000-0005-0000-0000-0000E0190000}"/>
    <cellStyle name="Normal 2 18 4 3" xfId="7284" xr:uid="{00000000-0005-0000-0000-0000E1190000}"/>
    <cellStyle name="Normal 2 18 4 3 2" xfId="18299" xr:uid="{00000000-0005-0000-0000-0000E2190000}"/>
    <cellStyle name="Normal 2 18 4 4" xfId="11785" xr:uid="{00000000-0005-0000-0000-0000E3190000}"/>
    <cellStyle name="Normal 2 18 5" xfId="1351" xr:uid="{00000000-0005-0000-0000-0000E4190000}"/>
    <cellStyle name="Normal 2 18 5 2" xfId="4107" xr:uid="{00000000-0005-0000-0000-0000E5190000}"/>
    <cellStyle name="Normal 2 18 5 2 2" xfId="7285" xr:uid="{00000000-0005-0000-0000-0000E6190000}"/>
    <cellStyle name="Normal 2 18 5 2 2 2" xfId="18300" xr:uid="{00000000-0005-0000-0000-0000E7190000}"/>
    <cellStyle name="Normal 2 18 5 2 3" xfId="15122" xr:uid="{00000000-0005-0000-0000-0000E8190000}"/>
    <cellStyle name="Normal 2 18 5 3" xfId="7286" xr:uid="{00000000-0005-0000-0000-0000E9190000}"/>
    <cellStyle name="Normal 2 18 5 3 2" xfId="18301" xr:uid="{00000000-0005-0000-0000-0000EA190000}"/>
    <cellStyle name="Normal 2 18 5 4" xfId="12374" xr:uid="{00000000-0005-0000-0000-0000EB190000}"/>
    <cellStyle name="Normal 2 18 6" xfId="1645" xr:uid="{00000000-0005-0000-0000-0000EC190000}"/>
    <cellStyle name="Normal 2 18 6 2" xfId="4400" xr:uid="{00000000-0005-0000-0000-0000ED190000}"/>
    <cellStyle name="Normal 2 18 6 2 2" xfId="7287" xr:uid="{00000000-0005-0000-0000-0000EE190000}"/>
    <cellStyle name="Normal 2 18 6 2 2 2" xfId="18302" xr:uid="{00000000-0005-0000-0000-0000EF190000}"/>
    <cellStyle name="Normal 2 18 6 2 3" xfId="15415" xr:uid="{00000000-0005-0000-0000-0000F0190000}"/>
    <cellStyle name="Normal 2 18 6 3" xfId="7288" xr:uid="{00000000-0005-0000-0000-0000F1190000}"/>
    <cellStyle name="Normal 2 18 6 3 2" xfId="18303" xr:uid="{00000000-0005-0000-0000-0000F2190000}"/>
    <cellStyle name="Normal 2 18 6 4" xfId="12667" xr:uid="{00000000-0005-0000-0000-0000F3190000}"/>
    <cellStyle name="Normal 2 18 7" xfId="1975" xr:uid="{00000000-0005-0000-0000-0000F4190000}"/>
    <cellStyle name="Normal 2 18 7 2" xfId="4726" xr:uid="{00000000-0005-0000-0000-0000F5190000}"/>
    <cellStyle name="Normal 2 18 7 2 2" xfId="7289" xr:uid="{00000000-0005-0000-0000-0000F6190000}"/>
    <cellStyle name="Normal 2 18 7 2 2 2" xfId="18304" xr:uid="{00000000-0005-0000-0000-0000F7190000}"/>
    <cellStyle name="Normal 2 18 7 2 3" xfId="15741" xr:uid="{00000000-0005-0000-0000-0000F8190000}"/>
    <cellStyle name="Normal 2 18 7 3" xfId="7290" xr:uid="{00000000-0005-0000-0000-0000F9190000}"/>
    <cellStyle name="Normal 2 18 7 3 2" xfId="18305" xr:uid="{00000000-0005-0000-0000-0000FA190000}"/>
    <cellStyle name="Normal 2 18 7 4" xfId="12993" xr:uid="{00000000-0005-0000-0000-0000FB190000}"/>
    <cellStyle name="Normal 2 18 8" xfId="2280" xr:uid="{00000000-0005-0000-0000-0000FC190000}"/>
    <cellStyle name="Normal 2 18 8 2" xfId="5029" xr:uid="{00000000-0005-0000-0000-0000FD190000}"/>
    <cellStyle name="Normal 2 18 8 2 2" xfId="7291" xr:uid="{00000000-0005-0000-0000-0000FE190000}"/>
    <cellStyle name="Normal 2 18 8 2 2 2" xfId="18306" xr:uid="{00000000-0005-0000-0000-0000FF190000}"/>
    <cellStyle name="Normal 2 18 8 2 3" xfId="16044" xr:uid="{00000000-0005-0000-0000-0000001A0000}"/>
    <cellStyle name="Normal 2 18 8 3" xfId="7292" xr:uid="{00000000-0005-0000-0000-0000011A0000}"/>
    <cellStyle name="Normal 2 18 8 3 2" xfId="18307" xr:uid="{00000000-0005-0000-0000-0000021A0000}"/>
    <cellStyle name="Normal 2 18 8 4" xfId="13296" xr:uid="{00000000-0005-0000-0000-0000031A0000}"/>
    <cellStyle name="Normal 2 18 9" xfId="2872" xr:uid="{00000000-0005-0000-0000-0000041A0000}"/>
    <cellStyle name="Normal 2 18 9 2" xfId="5620" xr:uid="{00000000-0005-0000-0000-0000051A0000}"/>
    <cellStyle name="Normal 2 18 9 2 2" xfId="7293" xr:uid="{00000000-0005-0000-0000-0000061A0000}"/>
    <cellStyle name="Normal 2 18 9 2 2 2" xfId="18308" xr:uid="{00000000-0005-0000-0000-0000071A0000}"/>
    <cellStyle name="Normal 2 18 9 2 3" xfId="16635" xr:uid="{00000000-0005-0000-0000-0000081A0000}"/>
    <cellStyle name="Normal 2 18 9 3" xfId="7294" xr:uid="{00000000-0005-0000-0000-0000091A0000}"/>
    <cellStyle name="Normal 2 18 9 3 2" xfId="18309" xr:uid="{00000000-0005-0000-0000-00000A1A0000}"/>
    <cellStyle name="Normal 2 18 9 4" xfId="13887" xr:uid="{00000000-0005-0000-0000-00000B1A0000}"/>
    <cellStyle name="Normal 2 19" xfId="82" xr:uid="{00000000-0005-0000-0000-00000C1A0000}"/>
    <cellStyle name="Normal 2 19 10" xfId="2934" xr:uid="{00000000-0005-0000-0000-00000D1A0000}"/>
    <cellStyle name="Normal 2 19 10 2" xfId="7295" xr:uid="{00000000-0005-0000-0000-00000E1A0000}"/>
    <cellStyle name="Normal 2 19 10 2 2" xfId="18310" xr:uid="{00000000-0005-0000-0000-00000F1A0000}"/>
    <cellStyle name="Normal 2 19 10 3" xfId="13949" xr:uid="{00000000-0005-0000-0000-0000101A0000}"/>
    <cellStyle name="Normal 2 19 11" xfId="7296" xr:uid="{00000000-0005-0000-0000-0000111A0000}"/>
    <cellStyle name="Normal 2 19 11 2" xfId="18311" xr:uid="{00000000-0005-0000-0000-0000121A0000}"/>
    <cellStyle name="Normal 2 19 12" xfId="11203" xr:uid="{00000000-0005-0000-0000-0000131A0000}"/>
    <cellStyle name="Normal 2 19 2" xfId="314" xr:uid="{00000000-0005-0000-0000-0000141A0000}"/>
    <cellStyle name="Normal 2 19 2 10" xfId="11346" xr:uid="{00000000-0005-0000-0000-0000151A0000}"/>
    <cellStyle name="Normal 2 19 2 2" xfId="617" xr:uid="{00000000-0005-0000-0000-0000161A0000}"/>
    <cellStyle name="Normal 2 19 2 2 2" xfId="1200" xr:uid="{00000000-0005-0000-0000-0000171A0000}"/>
    <cellStyle name="Normal 2 19 2 2 2 2" xfId="3956" xr:uid="{00000000-0005-0000-0000-0000181A0000}"/>
    <cellStyle name="Normal 2 19 2 2 2 2 2" xfId="7297" xr:uid="{00000000-0005-0000-0000-0000191A0000}"/>
    <cellStyle name="Normal 2 19 2 2 2 2 2 2" xfId="18312" xr:uid="{00000000-0005-0000-0000-00001A1A0000}"/>
    <cellStyle name="Normal 2 19 2 2 2 2 3" xfId="14971" xr:uid="{00000000-0005-0000-0000-00001B1A0000}"/>
    <cellStyle name="Normal 2 19 2 2 2 3" xfId="7298" xr:uid="{00000000-0005-0000-0000-00001C1A0000}"/>
    <cellStyle name="Normal 2 19 2 2 2 3 2" xfId="18313" xr:uid="{00000000-0005-0000-0000-00001D1A0000}"/>
    <cellStyle name="Normal 2 19 2 2 2 4" xfId="12223" xr:uid="{00000000-0005-0000-0000-00001E1A0000}"/>
    <cellStyle name="Normal 2 19 2 2 3" xfId="2714" xr:uid="{00000000-0005-0000-0000-00001F1A0000}"/>
    <cellStyle name="Normal 2 19 2 2 3 2" xfId="5462" xr:uid="{00000000-0005-0000-0000-0000201A0000}"/>
    <cellStyle name="Normal 2 19 2 2 3 2 2" xfId="7299" xr:uid="{00000000-0005-0000-0000-0000211A0000}"/>
    <cellStyle name="Normal 2 19 2 2 3 2 2 2" xfId="18314" xr:uid="{00000000-0005-0000-0000-0000221A0000}"/>
    <cellStyle name="Normal 2 19 2 2 3 2 3" xfId="16477" xr:uid="{00000000-0005-0000-0000-0000231A0000}"/>
    <cellStyle name="Normal 2 19 2 2 3 3" xfId="7300" xr:uid="{00000000-0005-0000-0000-0000241A0000}"/>
    <cellStyle name="Normal 2 19 2 2 3 3 2" xfId="18315" xr:uid="{00000000-0005-0000-0000-0000251A0000}"/>
    <cellStyle name="Normal 2 19 2 2 3 4" xfId="13729" xr:uid="{00000000-0005-0000-0000-0000261A0000}"/>
    <cellStyle name="Normal 2 19 2 2 4" xfId="3373" xr:uid="{00000000-0005-0000-0000-0000271A0000}"/>
    <cellStyle name="Normal 2 19 2 2 4 2" xfId="7301" xr:uid="{00000000-0005-0000-0000-0000281A0000}"/>
    <cellStyle name="Normal 2 19 2 2 4 2 2" xfId="18316" xr:uid="{00000000-0005-0000-0000-0000291A0000}"/>
    <cellStyle name="Normal 2 19 2 2 4 3" xfId="14388" xr:uid="{00000000-0005-0000-0000-00002A1A0000}"/>
    <cellStyle name="Normal 2 19 2 2 5" xfId="7302" xr:uid="{00000000-0005-0000-0000-00002B1A0000}"/>
    <cellStyle name="Normal 2 19 2 2 5 2" xfId="18317" xr:uid="{00000000-0005-0000-0000-00002C1A0000}"/>
    <cellStyle name="Normal 2 19 2 2 6" xfId="11640" xr:uid="{00000000-0005-0000-0000-00002D1A0000}"/>
    <cellStyle name="Normal 2 19 2 3" xfId="906" xr:uid="{00000000-0005-0000-0000-00002E1A0000}"/>
    <cellStyle name="Normal 2 19 2 3 2" xfId="3662" xr:uid="{00000000-0005-0000-0000-00002F1A0000}"/>
    <cellStyle name="Normal 2 19 2 3 2 2" xfId="7303" xr:uid="{00000000-0005-0000-0000-0000301A0000}"/>
    <cellStyle name="Normal 2 19 2 3 2 2 2" xfId="18318" xr:uid="{00000000-0005-0000-0000-0000311A0000}"/>
    <cellStyle name="Normal 2 19 2 3 2 3" xfId="14677" xr:uid="{00000000-0005-0000-0000-0000321A0000}"/>
    <cellStyle name="Normal 2 19 2 3 3" xfId="7304" xr:uid="{00000000-0005-0000-0000-0000331A0000}"/>
    <cellStyle name="Normal 2 19 2 3 3 2" xfId="18319" xr:uid="{00000000-0005-0000-0000-0000341A0000}"/>
    <cellStyle name="Normal 2 19 2 3 4" xfId="11929" xr:uid="{00000000-0005-0000-0000-0000351A0000}"/>
    <cellStyle name="Normal 2 19 2 4" xfId="1496" xr:uid="{00000000-0005-0000-0000-0000361A0000}"/>
    <cellStyle name="Normal 2 19 2 4 2" xfId="4251" xr:uid="{00000000-0005-0000-0000-0000371A0000}"/>
    <cellStyle name="Normal 2 19 2 4 2 2" xfId="7305" xr:uid="{00000000-0005-0000-0000-0000381A0000}"/>
    <cellStyle name="Normal 2 19 2 4 2 2 2" xfId="18320" xr:uid="{00000000-0005-0000-0000-0000391A0000}"/>
    <cellStyle name="Normal 2 19 2 4 2 3" xfId="15266" xr:uid="{00000000-0005-0000-0000-00003A1A0000}"/>
    <cellStyle name="Normal 2 19 2 4 3" xfId="7306" xr:uid="{00000000-0005-0000-0000-00003B1A0000}"/>
    <cellStyle name="Normal 2 19 2 4 3 2" xfId="18321" xr:uid="{00000000-0005-0000-0000-00003C1A0000}"/>
    <cellStyle name="Normal 2 19 2 4 4" xfId="12518" xr:uid="{00000000-0005-0000-0000-00003D1A0000}"/>
    <cellStyle name="Normal 2 19 2 5" xfId="1789" xr:uid="{00000000-0005-0000-0000-00003E1A0000}"/>
    <cellStyle name="Normal 2 19 2 5 2" xfId="4544" xr:uid="{00000000-0005-0000-0000-00003F1A0000}"/>
    <cellStyle name="Normal 2 19 2 5 2 2" xfId="7307" xr:uid="{00000000-0005-0000-0000-0000401A0000}"/>
    <cellStyle name="Normal 2 19 2 5 2 2 2" xfId="18322" xr:uid="{00000000-0005-0000-0000-0000411A0000}"/>
    <cellStyle name="Normal 2 19 2 5 2 3" xfId="15559" xr:uid="{00000000-0005-0000-0000-0000421A0000}"/>
    <cellStyle name="Normal 2 19 2 5 3" xfId="7308" xr:uid="{00000000-0005-0000-0000-0000431A0000}"/>
    <cellStyle name="Normal 2 19 2 5 3 2" xfId="18323" xr:uid="{00000000-0005-0000-0000-0000441A0000}"/>
    <cellStyle name="Normal 2 19 2 5 4" xfId="12811" xr:uid="{00000000-0005-0000-0000-0000451A0000}"/>
    <cellStyle name="Normal 2 19 2 6" xfId="2121" xr:uid="{00000000-0005-0000-0000-0000461A0000}"/>
    <cellStyle name="Normal 2 19 2 6 2" xfId="4870" xr:uid="{00000000-0005-0000-0000-0000471A0000}"/>
    <cellStyle name="Normal 2 19 2 6 2 2" xfId="7309" xr:uid="{00000000-0005-0000-0000-0000481A0000}"/>
    <cellStyle name="Normal 2 19 2 6 2 2 2" xfId="18324" xr:uid="{00000000-0005-0000-0000-0000491A0000}"/>
    <cellStyle name="Normal 2 19 2 6 2 3" xfId="15885" xr:uid="{00000000-0005-0000-0000-00004A1A0000}"/>
    <cellStyle name="Normal 2 19 2 6 3" xfId="7310" xr:uid="{00000000-0005-0000-0000-00004B1A0000}"/>
    <cellStyle name="Normal 2 19 2 6 3 2" xfId="18325" xr:uid="{00000000-0005-0000-0000-00004C1A0000}"/>
    <cellStyle name="Normal 2 19 2 6 4" xfId="13137" xr:uid="{00000000-0005-0000-0000-00004D1A0000}"/>
    <cellStyle name="Normal 2 19 2 7" xfId="2425" xr:uid="{00000000-0005-0000-0000-00004E1A0000}"/>
    <cellStyle name="Normal 2 19 2 7 2" xfId="5173" xr:uid="{00000000-0005-0000-0000-00004F1A0000}"/>
    <cellStyle name="Normal 2 19 2 7 2 2" xfId="7311" xr:uid="{00000000-0005-0000-0000-0000501A0000}"/>
    <cellStyle name="Normal 2 19 2 7 2 2 2" xfId="18326" xr:uid="{00000000-0005-0000-0000-0000511A0000}"/>
    <cellStyle name="Normal 2 19 2 7 2 3" xfId="16188" xr:uid="{00000000-0005-0000-0000-0000521A0000}"/>
    <cellStyle name="Normal 2 19 2 7 3" xfId="7312" xr:uid="{00000000-0005-0000-0000-0000531A0000}"/>
    <cellStyle name="Normal 2 19 2 7 3 2" xfId="18327" xr:uid="{00000000-0005-0000-0000-0000541A0000}"/>
    <cellStyle name="Normal 2 19 2 7 4" xfId="13440" xr:uid="{00000000-0005-0000-0000-0000551A0000}"/>
    <cellStyle name="Normal 2 19 2 8" xfId="3079" xr:uid="{00000000-0005-0000-0000-0000561A0000}"/>
    <cellStyle name="Normal 2 19 2 8 2" xfId="7313" xr:uid="{00000000-0005-0000-0000-0000571A0000}"/>
    <cellStyle name="Normal 2 19 2 8 2 2" xfId="18328" xr:uid="{00000000-0005-0000-0000-0000581A0000}"/>
    <cellStyle name="Normal 2 19 2 8 3" xfId="14094" xr:uid="{00000000-0005-0000-0000-0000591A0000}"/>
    <cellStyle name="Normal 2 19 2 9" xfId="7314" xr:uid="{00000000-0005-0000-0000-00005A1A0000}"/>
    <cellStyle name="Normal 2 19 2 9 2" xfId="18329" xr:uid="{00000000-0005-0000-0000-00005B1A0000}"/>
    <cellStyle name="Normal 2 19 3" xfId="471" xr:uid="{00000000-0005-0000-0000-00005C1A0000}"/>
    <cellStyle name="Normal 2 19 3 2" xfId="1057" xr:uid="{00000000-0005-0000-0000-00005D1A0000}"/>
    <cellStyle name="Normal 2 19 3 2 2" xfId="3813" xr:uid="{00000000-0005-0000-0000-00005E1A0000}"/>
    <cellStyle name="Normal 2 19 3 2 2 2" xfId="7315" xr:uid="{00000000-0005-0000-0000-00005F1A0000}"/>
    <cellStyle name="Normal 2 19 3 2 2 2 2" xfId="18330" xr:uid="{00000000-0005-0000-0000-0000601A0000}"/>
    <cellStyle name="Normal 2 19 3 2 2 3" xfId="14828" xr:uid="{00000000-0005-0000-0000-0000611A0000}"/>
    <cellStyle name="Normal 2 19 3 2 3" xfId="7316" xr:uid="{00000000-0005-0000-0000-0000621A0000}"/>
    <cellStyle name="Normal 2 19 3 2 3 2" xfId="18331" xr:uid="{00000000-0005-0000-0000-0000631A0000}"/>
    <cellStyle name="Normal 2 19 3 2 4" xfId="12080" xr:uid="{00000000-0005-0000-0000-0000641A0000}"/>
    <cellStyle name="Normal 2 19 3 3" xfId="2572" xr:uid="{00000000-0005-0000-0000-0000651A0000}"/>
    <cellStyle name="Normal 2 19 3 3 2" xfId="5320" xr:uid="{00000000-0005-0000-0000-0000661A0000}"/>
    <cellStyle name="Normal 2 19 3 3 2 2" xfId="7317" xr:uid="{00000000-0005-0000-0000-0000671A0000}"/>
    <cellStyle name="Normal 2 19 3 3 2 2 2" xfId="18332" xr:uid="{00000000-0005-0000-0000-0000681A0000}"/>
    <cellStyle name="Normal 2 19 3 3 2 3" xfId="16335" xr:uid="{00000000-0005-0000-0000-0000691A0000}"/>
    <cellStyle name="Normal 2 19 3 3 3" xfId="7318" xr:uid="{00000000-0005-0000-0000-00006A1A0000}"/>
    <cellStyle name="Normal 2 19 3 3 3 2" xfId="18333" xr:uid="{00000000-0005-0000-0000-00006B1A0000}"/>
    <cellStyle name="Normal 2 19 3 3 4" xfId="13587" xr:uid="{00000000-0005-0000-0000-00006C1A0000}"/>
    <cellStyle name="Normal 2 19 3 4" xfId="3230" xr:uid="{00000000-0005-0000-0000-00006D1A0000}"/>
    <cellStyle name="Normal 2 19 3 4 2" xfId="7319" xr:uid="{00000000-0005-0000-0000-00006E1A0000}"/>
    <cellStyle name="Normal 2 19 3 4 2 2" xfId="18334" xr:uid="{00000000-0005-0000-0000-00006F1A0000}"/>
    <cellStyle name="Normal 2 19 3 4 3" xfId="14245" xr:uid="{00000000-0005-0000-0000-0000701A0000}"/>
    <cellStyle name="Normal 2 19 3 5" xfId="7320" xr:uid="{00000000-0005-0000-0000-0000711A0000}"/>
    <cellStyle name="Normal 2 19 3 5 2" xfId="18335" xr:uid="{00000000-0005-0000-0000-0000721A0000}"/>
    <cellStyle name="Normal 2 19 3 6" xfId="11497" xr:uid="{00000000-0005-0000-0000-0000731A0000}"/>
    <cellStyle name="Normal 2 19 4" xfId="763" xr:uid="{00000000-0005-0000-0000-0000741A0000}"/>
    <cellStyle name="Normal 2 19 4 2" xfId="3519" xr:uid="{00000000-0005-0000-0000-0000751A0000}"/>
    <cellStyle name="Normal 2 19 4 2 2" xfId="7321" xr:uid="{00000000-0005-0000-0000-0000761A0000}"/>
    <cellStyle name="Normal 2 19 4 2 2 2" xfId="18336" xr:uid="{00000000-0005-0000-0000-0000771A0000}"/>
    <cellStyle name="Normal 2 19 4 2 3" xfId="14534" xr:uid="{00000000-0005-0000-0000-0000781A0000}"/>
    <cellStyle name="Normal 2 19 4 3" xfId="7322" xr:uid="{00000000-0005-0000-0000-0000791A0000}"/>
    <cellStyle name="Normal 2 19 4 3 2" xfId="18337" xr:uid="{00000000-0005-0000-0000-00007A1A0000}"/>
    <cellStyle name="Normal 2 19 4 4" xfId="11786" xr:uid="{00000000-0005-0000-0000-00007B1A0000}"/>
    <cellStyle name="Normal 2 19 5" xfId="1352" xr:uid="{00000000-0005-0000-0000-00007C1A0000}"/>
    <cellStyle name="Normal 2 19 5 2" xfId="4108" xr:uid="{00000000-0005-0000-0000-00007D1A0000}"/>
    <cellStyle name="Normal 2 19 5 2 2" xfId="7323" xr:uid="{00000000-0005-0000-0000-00007E1A0000}"/>
    <cellStyle name="Normal 2 19 5 2 2 2" xfId="18338" xr:uid="{00000000-0005-0000-0000-00007F1A0000}"/>
    <cellStyle name="Normal 2 19 5 2 3" xfId="15123" xr:uid="{00000000-0005-0000-0000-0000801A0000}"/>
    <cellStyle name="Normal 2 19 5 3" xfId="7324" xr:uid="{00000000-0005-0000-0000-0000811A0000}"/>
    <cellStyle name="Normal 2 19 5 3 2" xfId="18339" xr:uid="{00000000-0005-0000-0000-0000821A0000}"/>
    <cellStyle name="Normal 2 19 5 4" xfId="12375" xr:uid="{00000000-0005-0000-0000-0000831A0000}"/>
    <cellStyle name="Normal 2 19 6" xfId="1646" xr:uid="{00000000-0005-0000-0000-0000841A0000}"/>
    <cellStyle name="Normal 2 19 6 2" xfId="4401" xr:uid="{00000000-0005-0000-0000-0000851A0000}"/>
    <cellStyle name="Normal 2 19 6 2 2" xfId="7325" xr:uid="{00000000-0005-0000-0000-0000861A0000}"/>
    <cellStyle name="Normal 2 19 6 2 2 2" xfId="18340" xr:uid="{00000000-0005-0000-0000-0000871A0000}"/>
    <cellStyle name="Normal 2 19 6 2 3" xfId="15416" xr:uid="{00000000-0005-0000-0000-0000881A0000}"/>
    <cellStyle name="Normal 2 19 6 3" xfId="7326" xr:uid="{00000000-0005-0000-0000-0000891A0000}"/>
    <cellStyle name="Normal 2 19 6 3 2" xfId="18341" xr:uid="{00000000-0005-0000-0000-00008A1A0000}"/>
    <cellStyle name="Normal 2 19 6 4" xfId="12668" xr:uid="{00000000-0005-0000-0000-00008B1A0000}"/>
    <cellStyle name="Normal 2 19 7" xfId="1976" xr:uid="{00000000-0005-0000-0000-00008C1A0000}"/>
    <cellStyle name="Normal 2 19 7 2" xfId="4727" xr:uid="{00000000-0005-0000-0000-00008D1A0000}"/>
    <cellStyle name="Normal 2 19 7 2 2" xfId="7327" xr:uid="{00000000-0005-0000-0000-00008E1A0000}"/>
    <cellStyle name="Normal 2 19 7 2 2 2" xfId="18342" xr:uid="{00000000-0005-0000-0000-00008F1A0000}"/>
    <cellStyle name="Normal 2 19 7 2 3" xfId="15742" xr:uid="{00000000-0005-0000-0000-0000901A0000}"/>
    <cellStyle name="Normal 2 19 7 3" xfId="7328" xr:uid="{00000000-0005-0000-0000-0000911A0000}"/>
    <cellStyle name="Normal 2 19 7 3 2" xfId="18343" xr:uid="{00000000-0005-0000-0000-0000921A0000}"/>
    <cellStyle name="Normal 2 19 7 4" xfId="12994" xr:uid="{00000000-0005-0000-0000-0000931A0000}"/>
    <cellStyle name="Normal 2 19 8" xfId="2281" xr:uid="{00000000-0005-0000-0000-0000941A0000}"/>
    <cellStyle name="Normal 2 19 8 2" xfId="5030" xr:uid="{00000000-0005-0000-0000-0000951A0000}"/>
    <cellStyle name="Normal 2 19 8 2 2" xfId="7329" xr:uid="{00000000-0005-0000-0000-0000961A0000}"/>
    <cellStyle name="Normal 2 19 8 2 2 2" xfId="18344" xr:uid="{00000000-0005-0000-0000-0000971A0000}"/>
    <cellStyle name="Normal 2 19 8 2 3" xfId="16045" xr:uid="{00000000-0005-0000-0000-0000981A0000}"/>
    <cellStyle name="Normal 2 19 8 3" xfId="7330" xr:uid="{00000000-0005-0000-0000-0000991A0000}"/>
    <cellStyle name="Normal 2 19 8 3 2" xfId="18345" xr:uid="{00000000-0005-0000-0000-00009A1A0000}"/>
    <cellStyle name="Normal 2 19 8 4" xfId="13297" xr:uid="{00000000-0005-0000-0000-00009B1A0000}"/>
    <cellStyle name="Normal 2 19 9" xfId="2873" xr:uid="{00000000-0005-0000-0000-00009C1A0000}"/>
    <cellStyle name="Normal 2 19 9 2" xfId="5621" xr:uid="{00000000-0005-0000-0000-00009D1A0000}"/>
    <cellStyle name="Normal 2 19 9 2 2" xfId="7331" xr:uid="{00000000-0005-0000-0000-00009E1A0000}"/>
    <cellStyle name="Normal 2 19 9 2 2 2" xfId="18346" xr:uid="{00000000-0005-0000-0000-00009F1A0000}"/>
    <cellStyle name="Normal 2 19 9 2 3" xfId="16636" xr:uid="{00000000-0005-0000-0000-0000A01A0000}"/>
    <cellStyle name="Normal 2 19 9 3" xfId="7332" xr:uid="{00000000-0005-0000-0000-0000A11A0000}"/>
    <cellStyle name="Normal 2 19 9 3 2" xfId="18347" xr:uid="{00000000-0005-0000-0000-0000A21A0000}"/>
    <cellStyle name="Normal 2 19 9 4" xfId="13888" xr:uid="{00000000-0005-0000-0000-0000A31A0000}"/>
    <cellStyle name="Normal 2 2" xfId="64" xr:uid="{00000000-0005-0000-0000-0000A41A0000}"/>
    <cellStyle name="Normal 2 2 10" xfId="745" xr:uid="{00000000-0005-0000-0000-0000A51A0000}"/>
    <cellStyle name="Normal 2 2 10 2" xfId="2263" xr:uid="{00000000-0005-0000-0000-0000A61A0000}"/>
    <cellStyle name="Normal 2 2 10 2 2" xfId="5012" xr:uid="{00000000-0005-0000-0000-0000A71A0000}"/>
    <cellStyle name="Normal 2 2 10 2 2 2" xfId="7333" xr:uid="{00000000-0005-0000-0000-0000A81A0000}"/>
    <cellStyle name="Normal 2 2 10 2 2 2 2" xfId="18348" xr:uid="{00000000-0005-0000-0000-0000A91A0000}"/>
    <cellStyle name="Normal 2 2 10 2 2 3" xfId="16027" xr:uid="{00000000-0005-0000-0000-0000AA1A0000}"/>
    <cellStyle name="Normal 2 2 10 2 3" xfId="7334" xr:uid="{00000000-0005-0000-0000-0000AB1A0000}"/>
    <cellStyle name="Normal 2 2 10 2 3 2" xfId="18349" xr:uid="{00000000-0005-0000-0000-0000AC1A0000}"/>
    <cellStyle name="Normal 2 2 10 2 4" xfId="13279" xr:uid="{00000000-0005-0000-0000-0000AD1A0000}"/>
    <cellStyle name="Normal 2 2 10 3" xfId="3501" xr:uid="{00000000-0005-0000-0000-0000AE1A0000}"/>
    <cellStyle name="Normal 2 2 10 3 2" xfId="7335" xr:uid="{00000000-0005-0000-0000-0000AF1A0000}"/>
    <cellStyle name="Normal 2 2 10 3 2 2" xfId="18350" xr:uid="{00000000-0005-0000-0000-0000B01A0000}"/>
    <cellStyle name="Normal 2 2 10 3 3" xfId="14516" xr:uid="{00000000-0005-0000-0000-0000B11A0000}"/>
    <cellStyle name="Normal 2 2 10 4" xfId="7336" xr:uid="{00000000-0005-0000-0000-0000B21A0000}"/>
    <cellStyle name="Normal 2 2 10 4 2" xfId="18351" xr:uid="{00000000-0005-0000-0000-0000B31A0000}"/>
    <cellStyle name="Normal 2 2 10 5" xfId="11768" xr:uid="{00000000-0005-0000-0000-0000B41A0000}"/>
    <cellStyle name="Normal 2 2 11" xfId="1334" xr:uid="{00000000-0005-0000-0000-0000B51A0000}"/>
    <cellStyle name="Normal 2 2 11 2" xfId="4090" xr:uid="{00000000-0005-0000-0000-0000B61A0000}"/>
    <cellStyle name="Normal 2 2 11 2 2" xfId="7337" xr:uid="{00000000-0005-0000-0000-0000B71A0000}"/>
    <cellStyle name="Normal 2 2 11 2 2 2" xfId="18352" xr:uid="{00000000-0005-0000-0000-0000B81A0000}"/>
    <cellStyle name="Normal 2 2 11 2 3" xfId="15105" xr:uid="{00000000-0005-0000-0000-0000B91A0000}"/>
    <cellStyle name="Normal 2 2 11 3" xfId="7338" xr:uid="{00000000-0005-0000-0000-0000BA1A0000}"/>
    <cellStyle name="Normal 2 2 11 3 2" xfId="18353" xr:uid="{00000000-0005-0000-0000-0000BB1A0000}"/>
    <cellStyle name="Normal 2 2 11 4" xfId="12357" xr:uid="{00000000-0005-0000-0000-0000BC1A0000}"/>
    <cellStyle name="Normal 2 2 12" xfId="1628" xr:uid="{00000000-0005-0000-0000-0000BD1A0000}"/>
    <cellStyle name="Normal 2 2 12 2" xfId="4383" xr:uid="{00000000-0005-0000-0000-0000BE1A0000}"/>
    <cellStyle name="Normal 2 2 12 2 2" xfId="7339" xr:uid="{00000000-0005-0000-0000-0000BF1A0000}"/>
    <cellStyle name="Normal 2 2 12 2 2 2" xfId="18354" xr:uid="{00000000-0005-0000-0000-0000C01A0000}"/>
    <cellStyle name="Normal 2 2 12 2 3" xfId="15398" xr:uid="{00000000-0005-0000-0000-0000C11A0000}"/>
    <cellStyle name="Normal 2 2 12 3" xfId="7340" xr:uid="{00000000-0005-0000-0000-0000C21A0000}"/>
    <cellStyle name="Normal 2 2 12 3 2" xfId="18355" xr:uid="{00000000-0005-0000-0000-0000C31A0000}"/>
    <cellStyle name="Normal 2 2 12 4" xfId="12650" xr:uid="{00000000-0005-0000-0000-0000C41A0000}"/>
    <cellStyle name="Normal 2 2 13" xfId="1918" xr:uid="{00000000-0005-0000-0000-0000C51A0000}"/>
    <cellStyle name="Normal 2 2 13 2" xfId="4672" xr:uid="{00000000-0005-0000-0000-0000C61A0000}"/>
    <cellStyle name="Normal 2 2 13 2 2" xfId="7341" xr:uid="{00000000-0005-0000-0000-0000C71A0000}"/>
    <cellStyle name="Normal 2 2 13 2 2 2" xfId="18356" xr:uid="{00000000-0005-0000-0000-0000C81A0000}"/>
    <cellStyle name="Normal 2 2 13 2 3" xfId="15687" xr:uid="{00000000-0005-0000-0000-0000C91A0000}"/>
    <cellStyle name="Normal 2 2 13 3" xfId="7342" xr:uid="{00000000-0005-0000-0000-0000CA1A0000}"/>
    <cellStyle name="Normal 2 2 13 3 2" xfId="18357" xr:uid="{00000000-0005-0000-0000-0000CB1A0000}"/>
    <cellStyle name="Normal 2 2 13 4" xfId="12939" xr:uid="{00000000-0005-0000-0000-0000CC1A0000}"/>
    <cellStyle name="Normal 2 2 14" xfId="1922" xr:uid="{00000000-0005-0000-0000-0000CD1A0000}"/>
    <cellStyle name="Normal 2 2 14 2" xfId="4675" xr:uid="{00000000-0005-0000-0000-0000CE1A0000}"/>
    <cellStyle name="Normal 2 2 14 2 2" xfId="7343" xr:uid="{00000000-0005-0000-0000-0000CF1A0000}"/>
    <cellStyle name="Normal 2 2 14 2 2 2" xfId="18358" xr:uid="{00000000-0005-0000-0000-0000D01A0000}"/>
    <cellStyle name="Normal 2 2 14 2 3" xfId="15690" xr:uid="{00000000-0005-0000-0000-0000D11A0000}"/>
    <cellStyle name="Normal 2 2 14 3" xfId="7344" xr:uid="{00000000-0005-0000-0000-0000D21A0000}"/>
    <cellStyle name="Normal 2 2 14 3 2" xfId="18359" xr:uid="{00000000-0005-0000-0000-0000D31A0000}"/>
    <cellStyle name="Normal 2 2 14 4" xfId="12942" xr:uid="{00000000-0005-0000-0000-0000D41A0000}"/>
    <cellStyle name="Normal 2 2 15" xfId="1935" xr:uid="{00000000-0005-0000-0000-0000D51A0000}"/>
    <cellStyle name="Normal 2 2 16" xfId="2233" xr:uid="{00000000-0005-0000-0000-0000D61A0000}"/>
    <cellStyle name="Normal 2 2 16 2" xfId="4982" xr:uid="{00000000-0005-0000-0000-0000D71A0000}"/>
    <cellStyle name="Normal 2 2 16 2 2" xfId="7345" xr:uid="{00000000-0005-0000-0000-0000D81A0000}"/>
    <cellStyle name="Normal 2 2 16 2 2 2" xfId="18360" xr:uid="{00000000-0005-0000-0000-0000D91A0000}"/>
    <cellStyle name="Normal 2 2 16 2 3" xfId="15997" xr:uid="{00000000-0005-0000-0000-0000DA1A0000}"/>
    <cellStyle name="Normal 2 2 16 3" xfId="7346" xr:uid="{00000000-0005-0000-0000-0000DB1A0000}"/>
    <cellStyle name="Normal 2 2 16 3 2" xfId="18361" xr:uid="{00000000-0005-0000-0000-0000DC1A0000}"/>
    <cellStyle name="Normal 2 2 16 4" xfId="13249" xr:uid="{00000000-0005-0000-0000-0000DD1A0000}"/>
    <cellStyle name="Normal 2 2 17" xfId="2855" xr:uid="{00000000-0005-0000-0000-0000DE1A0000}"/>
    <cellStyle name="Normal 2 2 17 2" xfId="5603" xr:uid="{00000000-0005-0000-0000-0000DF1A0000}"/>
    <cellStyle name="Normal 2 2 17 2 2" xfId="7347" xr:uid="{00000000-0005-0000-0000-0000E01A0000}"/>
    <cellStyle name="Normal 2 2 17 2 2 2" xfId="18362" xr:uid="{00000000-0005-0000-0000-0000E11A0000}"/>
    <cellStyle name="Normal 2 2 17 2 3" xfId="16618" xr:uid="{00000000-0005-0000-0000-0000E21A0000}"/>
    <cellStyle name="Normal 2 2 17 3" xfId="7348" xr:uid="{00000000-0005-0000-0000-0000E31A0000}"/>
    <cellStyle name="Normal 2 2 17 3 2" xfId="18363" xr:uid="{00000000-0005-0000-0000-0000E41A0000}"/>
    <cellStyle name="Normal 2 2 17 4" xfId="13870" xr:uid="{00000000-0005-0000-0000-0000E51A0000}"/>
    <cellStyle name="Normal 2 2 18" xfId="2916" xr:uid="{00000000-0005-0000-0000-0000E61A0000}"/>
    <cellStyle name="Normal 2 2 18 2" xfId="7349" xr:uid="{00000000-0005-0000-0000-0000E71A0000}"/>
    <cellStyle name="Normal 2 2 18 2 2" xfId="18364" xr:uid="{00000000-0005-0000-0000-0000E81A0000}"/>
    <cellStyle name="Normal 2 2 18 3" xfId="13931" xr:uid="{00000000-0005-0000-0000-0000E91A0000}"/>
    <cellStyle name="Normal 2 2 19" xfId="7350" xr:uid="{00000000-0005-0000-0000-0000EA1A0000}"/>
    <cellStyle name="Normal 2 2 19 2" xfId="18365" xr:uid="{00000000-0005-0000-0000-0000EB1A0000}"/>
    <cellStyle name="Normal 2 2 2" xfId="124" xr:uid="{00000000-0005-0000-0000-0000EC1A0000}"/>
    <cellStyle name="Normal 2 2 2 2" xfId="165" xr:uid="{00000000-0005-0000-0000-0000ED1A0000}"/>
    <cellStyle name="Normal 2 2 2 2 10" xfId="2971" xr:uid="{00000000-0005-0000-0000-0000EE1A0000}"/>
    <cellStyle name="Normal 2 2 2 2 10 2" xfId="7351" xr:uid="{00000000-0005-0000-0000-0000EF1A0000}"/>
    <cellStyle name="Normal 2 2 2 2 10 2 2" xfId="18366" xr:uid="{00000000-0005-0000-0000-0000F01A0000}"/>
    <cellStyle name="Normal 2 2 2 2 10 3" xfId="13986" xr:uid="{00000000-0005-0000-0000-0000F11A0000}"/>
    <cellStyle name="Normal 2 2 2 2 11" xfId="7352" xr:uid="{00000000-0005-0000-0000-0000F21A0000}"/>
    <cellStyle name="Normal 2 2 2 2 11 2" xfId="18367" xr:uid="{00000000-0005-0000-0000-0000F31A0000}"/>
    <cellStyle name="Normal 2 2 2 2 12" xfId="11238" xr:uid="{00000000-0005-0000-0000-0000F41A0000}"/>
    <cellStyle name="Normal 2 2 2 2 2" xfId="255" xr:uid="{00000000-0005-0000-0000-0000F51A0000}"/>
    <cellStyle name="Normal 2 2 2 2 3" xfId="349" xr:uid="{00000000-0005-0000-0000-0000F61A0000}"/>
    <cellStyle name="Normal 2 2 2 2 3 10" xfId="11381" xr:uid="{00000000-0005-0000-0000-0000F71A0000}"/>
    <cellStyle name="Normal 2 2 2 2 3 2" xfId="652" xr:uid="{00000000-0005-0000-0000-0000F81A0000}"/>
    <cellStyle name="Normal 2 2 2 2 3 2 2" xfId="1235" xr:uid="{00000000-0005-0000-0000-0000F91A0000}"/>
    <cellStyle name="Normal 2 2 2 2 3 2 2 2" xfId="3991" xr:uid="{00000000-0005-0000-0000-0000FA1A0000}"/>
    <cellStyle name="Normal 2 2 2 2 3 2 2 2 2" xfId="7353" xr:uid="{00000000-0005-0000-0000-0000FB1A0000}"/>
    <cellStyle name="Normal 2 2 2 2 3 2 2 2 2 2" xfId="18368" xr:uid="{00000000-0005-0000-0000-0000FC1A0000}"/>
    <cellStyle name="Normal 2 2 2 2 3 2 2 2 3" xfId="15006" xr:uid="{00000000-0005-0000-0000-0000FD1A0000}"/>
    <cellStyle name="Normal 2 2 2 2 3 2 2 3" xfId="7354" xr:uid="{00000000-0005-0000-0000-0000FE1A0000}"/>
    <cellStyle name="Normal 2 2 2 2 3 2 2 3 2" xfId="18369" xr:uid="{00000000-0005-0000-0000-0000FF1A0000}"/>
    <cellStyle name="Normal 2 2 2 2 3 2 2 4" xfId="12258" xr:uid="{00000000-0005-0000-0000-0000001B0000}"/>
    <cellStyle name="Normal 2 2 2 2 3 2 3" xfId="2749" xr:uid="{00000000-0005-0000-0000-0000011B0000}"/>
    <cellStyle name="Normal 2 2 2 2 3 2 3 2" xfId="5497" xr:uid="{00000000-0005-0000-0000-0000021B0000}"/>
    <cellStyle name="Normal 2 2 2 2 3 2 3 2 2" xfId="7355" xr:uid="{00000000-0005-0000-0000-0000031B0000}"/>
    <cellStyle name="Normal 2 2 2 2 3 2 3 2 2 2" xfId="18370" xr:uid="{00000000-0005-0000-0000-0000041B0000}"/>
    <cellStyle name="Normal 2 2 2 2 3 2 3 2 3" xfId="16512" xr:uid="{00000000-0005-0000-0000-0000051B0000}"/>
    <cellStyle name="Normal 2 2 2 2 3 2 3 3" xfId="7356" xr:uid="{00000000-0005-0000-0000-0000061B0000}"/>
    <cellStyle name="Normal 2 2 2 2 3 2 3 3 2" xfId="18371" xr:uid="{00000000-0005-0000-0000-0000071B0000}"/>
    <cellStyle name="Normal 2 2 2 2 3 2 3 4" xfId="13764" xr:uid="{00000000-0005-0000-0000-0000081B0000}"/>
    <cellStyle name="Normal 2 2 2 2 3 2 4" xfId="3408" xr:uid="{00000000-0005-0000-0000-0000091B0000}"/>
    <cellStyle name="Normal 2 2 2 2 3 2 4 2" xfId="7357" xr:uid="{00000000-0005-0000-0000-00000A1B0000}"/>
    <cellStyle name="Normal 2 2 2 2 3 2 4 2 2" xfId="18372" xr:uid="{00000000-0005-0000-0000-00000B1B0000}"/>
    <cellStyle name="Normal 2 2 2 2 3 2 4 3" xfId="14423" xr:uid="{00000000-0005-0000-0000-00000C1B0000}"/>
    <cellStyle name="Normal 2 2 2 2 3 2 5" xfId="7358" xr:uid="{00000000-0005-0000-0000-00000D1B0000}"/>
    <cellStyle name="Normal 2 2 2 2 3 2 5 2" xfId="18373" xr:uid="{00000000-0005-0000-0000-00000E1B0000}"/>
    <cellStyle name="Normal 2 2 2 2 3 2 6" xfId="11675" xr:uid="{00000000-0005-0000-0000-00000F1B0000}"/>
    <cellStyle name="Normal 2 2 2 2 3 3" xfId="941" xr:uid="{00000000-0005-0000-0000-0000101B0000}"/>
    <cellStyle name="Normal 2 2 2 2 3 3 2" xfId="3697" xr:uid="{00000000-0005-0000-0000-0000111B0000}"/>
    <cellStyle name="Normal 2 2 2 2 3 3 2 2" xfId="7359" xr:uid="{00000000-0005-0000-0000-0000121B0000}"/>
    <cellStyle name="Normal 2 2 2 2 3 3 2 2 2" xfId="18374" xr:uid="{00000000-0005-0000-0000-0000131B0000}"/>
    <cellStyle name="Normal 2 2 2 2 3 3 2 3" xfId="14712" xr:uid="{00000000-0005-0000-0000-0000141B0000}"/>
    <cellStyle name="Normal 2 2 2 2 3 3 3" xfId="7360" xr:uid="{00000000-0005-0000-0000-0000151B0000}"/>
    <cellStyle name="Normal 2 2 2 2 3 3 3 2" xfId="18375" xr:uid="{00000000-0005-0000-0000-0000161B0000}"/>
    <cellStyle name="Normal 2 2 2 2 3 3 4" xfId="11964" xr:uid="{00000000-0005-0000-0000-0000171B0000}"/>
    <cellStyle name="Normal 2 2 2 2 3 4" xfId="1531" xr:uid="{00000000-0005-0000-0000-0000181B0000}"/>
    <cellStyle name="Normal 2 2 2 2 3 4 2" xfId="4286" xr:uid="{00000000-0005-0000-0000-0000191B0000}"/>
    <cellStyle name="Normal 2 2 2 2 3 4 2 2" xfId="7361" xr:uid="{00000000-0005-0000-0000-00001A1B0000}"/>
    <cellStyle name="Normal 2 2 2 2 3 4 2 2 2" xfId="18376" xr:uid="{00000000-0005-0000-0000-00001B1B0000}"/>
    <cellStyle name="Normal 2 2 2 2 3 4 2 3" xfId="15301" xr:uid="{00000000-0005-0000-0000-00001C1B0000}"/>
    <cellStyle name="Normal 2 2 2 2 3 4 3" xfId="7362" xr:uid="{00000000-0005-0000-0000-00001D1B0000}"/>
    <cellStyle name="Normal 2 2 2 2 3 4 3 2" xfId="18377" xr:uid="{00000000-0005-0000-0000-00001E1B0000}"/>
    <cellStyle name="Normal 2 2 2 2 3 4 4" xfId="12553" xr:uid="{00000000-0005-0000-0000-00001F1B0000}"/>
    <cellStyle name="Normal 2 2 2 2 3 5" xfId="1824" xr:uid="{00000000-0005-0000-0000-0000201B0000}"/>
    <cellStyle name="Normal 2 2 2 2 3 5 2" xfId="4579" xr:uid="{00000000-0005-0000-0000-0000211B0000}"/>
    <cellStyle name="Normal 2 2 2 2 3 5 2 2" xfId="7363" xr:uid="{00000000-0005-0000-0000-0000221B0000}"/>
    <cellStyle name="Normal 2 2 2 2 3 5 2 2 2" xfId="18378" xr:uid="{00000000-0005-0000-0000-0000231B0000}"/>
    <cellStyle name="Normal 2 2 2 2 3 5 2 3" xfId="15594" xr:uid="{00000000-0005-0000-0000-0000241B0000}"/>
    <cellStyle name="Normal 2 2 2 2 3 5 3" xfId="7364" xr:uid="{00000000-0005-0000-0000-0000251B0000}"/>
    <cellStyle name="Normal 2 2 2 2 3 5 3 2" xfId="18379" xr:uid="{00000000-0005-0000-0000-0000261B0000}"/>
    <cellStyle name="Normal 2 2 2 2 3 5 4" xfId="12846" xr:uid="{00000000-0005-0000-0000-0000271B0000}"/>
    <cellStyle name="Normal 2 2 2 2 3 6" xfId="2156" xr:uid="{00000000-0005-0000-0000-0000281B0000}"/>
    <cellStyle name="Normal 2 2 2 2 3 6 2" xfId="4905" xr:uid="{00000000-0005-0000-0000-0000291B0000}"/>
    <cellStyle name="Normal 2 2 2 2 3 6 2 2" xfId="7365" xr:uid="{00000000-0005-0000-0000-00002A1B0000}"/>
    <cellStyle name="Normal 2 2 2 2 3 6 2 2 2" xfId="18380" xr:uid="{00000000-0005-0000-0000-00002B1B0000}"/>
    <cellStyle name="Normal 2 2 2 2 3 6 2 3" xfId="15920" xr:uid="{00000000-0005-0000-0000-00002C1B0000}"/>
    <cellStyle name="Normal 2 2 2 2 3 6 3" xfId="7366" xr:uid="{00000000-0005-0000-0000-00002D1B0000}"/>
    <cellStyle name="Normal 2 2 2 2 3 6 3 2" xfId="18381" xr:uid="{00000000-0005-0000-0000-00002E1B0000}"/>
    <cellStyle name="Normal 2 2 2 2 3 6 4" xfId="13172" xr:uid="{00000000-0005-0000-0000-00002F1B0000}"/>
    <cellStyle name="Normal 2 2 2 2 3 7" xfId="2460" xr:uid="{00000000-0005-0000-0000-0000301B0000}"/>
    <cellStyle name="Normal 2 2 2 2 3 7 2" xfId="5208" xr:uid="{00000000-0005-0000-0000-0000311B0000}"/>
    <cellStyle name="Normal 2 2 2 2 3 7 2 2" xfId="7367" xr:uid="{00000000-0005-0000-0000-0000321B0000}"/>
    <cellStyle name="Normal 2 2 2 2 3 7 2 2 2" xfId="18382" xr:uid="{00000000-0005-0000-0000-0000331B0000}"/>
    <cellStyle name="Normal 2 2 2 2 3 7 2 3" xfId="16223" xr:uid="{00000000-0005-0000-0000-0000341B0000}"/>
    <cellStyle name="Normal 2 2 2 2 3 7 3" xfId="7368" xr:uid="{00000000-0005-0000-0000-0000351B0000}"/>
    <cellStyle name="Normal 2 2 2 2 3 7 3 2" xfId="18383" xr:uid="{00000000-0005-0000-0000-0000361B0000}"/>
    <cellStyle name="Normal 2 2 2 2 3 7 4" xfId="13475" xr:uid="{00000000-0005-0000-0000-0000371B0000}"/>
    <cellStyle name="Normal 2 2 2 2 3 8" xfId="3114" xr:uid="{00000000-0005-0000-0000-0000381B0000}"/>
    <cellStyle name="Normal 2 2 2 2 3 8 2" xfId="7369" xr:uid="{00000000-0005-0000-0000-0000391B0000}"/>
    <cellStyle name="Normal 2 2 2 2 3 8 2 2" xfId="18384" xr:uid="{00000000-0005-0000-0000-00003A1B0000}"/>
    <cellStyle name="Normal 2 2 2 2 3 8 3" xfId="14129" xr:uid="{00000000-0005-0000-0000-00003B1B0000}"/>
    <cellStyle name="Normal 2 2 2 2 3 9" xfId="7370" xr:uid="{00000000-0005-0000-0000-00003C1B0000}"/>
    <cellStyle name="Normal 2 2 2 2 3 9 2" xfId="18385" xr:uid="{00000000-0005-0000-0000-00003D1B0000}"/>
    <cellStyle name="Normal 2 2 2 2 4" xfId="509" xr:uid="{00000000-0005-0000-0000-00003E1B0000}"/>
    <cellStyle name="Normal 2 2 2 2 4 2" xfId="1092" xr:uid="{00000000-0005-0000-0000-00003F1B0000}"/>
    <cellStyle name="Normal 2 2 2 2 4 2 2" xfId="3848" xr:uid="{00000000-0005-0000-0000-0000401B0000}"/>
    <cellStyle name="Normal 2 2 2 2 4 2 2 2" xfId="7371" xr:uid="{00000000-0005-0000-0000-0000411B0000}"/>
    <cellStyle name="Normal 2 2 2 2 4 2 2 2 2" xfId="18386" xr:uid="{00000000-0005-0000-0000-0000421B0000}"/>
    <cellStyle name="Normal 2 2 2 2 4 2 2 3" xfId="14863" xr:uid="{00000000-0005-0000-0000-0000431B0000}"/>
    <cellStyle name="Normal 2 2 2 2 4 2 3" xfId="7372" xr:uid="{00000000-0005-0000-0000-0000441B0000}"/>
    <cellStyle name="Normal 2 2 2 2 4 2 3 2" xfId="18387" xr:uid="{00000000-0005-0000-0000-0000451B0000}"/>
    <cellStyle name="Normal 2 2 2 2 4 2 4" xfId="12115" xr:uid="{00000000-0005-0000-0000-0000461B0000}"/>
    <cellStyle name="Normal 2 2 2 2 4 3" xfId="2606" xr:uid="{00000000-0005-0000-0000-0000471B0000}"/>
    <cellStyle name="Normal 2 2 2 2 4 3 2" xfId="5354" xr:uid="{00000000-0005-0000-0000-0000481B0000}"/>
    <cellStyle name="Normal 2 2 2 2 4 3 2 2" xfId="7373" xr:uid="{00000000-0005-0000-0000-0000491B0000}"/>
    <cellStyle name="Normal 2 2 2 2 4 3 2 2 2" xfId="18388" xr:uid="{00000000-0005-0000-0000-00004A1B0000}"/>
    <cellStyle name="Normal 2 2 2 2 4 3 2 3" xfId="16369" xr:uid="{00000000-0005-0000-0000-00004B1B0000}"/>
    <cellStyle name="Normal 2 2 2 2 4 3 3" xfId="7374" xr:uid="{00000000-0005-0000-0000-00004C1B0000}"/>
    <cellStyle name="Normal 2 2 2 2 4 3 3 2" xfId="18389" xr:uid="{00000000-0005-0000-0000-00004D1B0000}"/>
    <cellStyle name="Normal 2 2 2 2 4 3 4" xfId="13621" xr:uid="{00000000-0005-0000-0000-00004E1B0000}"/>
    <cellStyle name="Normal 2 2 2 2 4 4" xfId="3265" xr:uid="{00000000-0005-0000-0000-00004F1B0000}"/>
    <cellStyle name="Normal 2 2 2 2 4 4 2" xfId="7375" xr:uid="{00000000-0005-0000-0000-0000501B0000}"/>
    <cellStyle name="Normal 2 2 2 2 4 4 2 2" xfId="18390" xr:uid="{00000000-0005-0000-0000-0000511B0000}"/>
    <cellStyle name="Normal 2 2 2 2 4 4 3" xfId="14280" xr:uid="{00000000-0005-0000-0000-0000521B0000}"/>
    <cellStyle name="Normal 2 2 2 2 4 5" xfId="7376" xr:uid="{00000000-0005-0000-0000-0000531B0000}"/>
    <cellStyle name="Normal 2 2 2 2 4 5 2" xfId="18391" xr:uid="{00000000-0005-0000-0000-0000541B0000}"/>
    <cellStyle name="Normal 2 2 2 2 4 6" xfId="11532" xr:uid="{00000000-0005-0000-0000-0000551B0000}"/>
    <cellStyle name="Normal 2 2 2 2 5" xfId="798" xr:uid="{00000000-0005-0000-0000-0000561B0000}"/>
    <cellStyle name="Normal 2 2 2 2 5 2" xfId="3554" xr:uid="{00000000-0005-0000-0000-0000571B0000}"/>
    <cellStyle name="Normal 2 2 2 2 5 2 2" xfId="7377" xr:uid="{00000000-0005-0000-0000-0000581B0000}"/>
    <cellStyle name="Normal 2 2 2 2 5 2 2 2" xfId="18392" xr:uid="{00000000-0005-0000-0000-0000591B0000}"/>
    <cellStyle name="Normal 2 2 2 2 5 2 3" xfId="14569" xr:uid="{00000000-0005-0000-0000-00005A1B0000}"/>
    <cellStyle name="Normal 2 2 2 2 5 3" xfId="7378" xr:uid="{00000000-0005-0000-0000-00005B1B0000}"/>
    <cellStyle name="Normal 2 2 2 2 5 3 2" xfId="18393" xr:uid="{00000000-0005-0000-0000-00005C1B0000}"/>
    <cellStyle name="Normal 2 2 2 2 5 4" xfId="11821" xr:uid="{00000000-0005-0000-0000-00005D1B0000}"/>
    <cellStyle name="Normal 2 2 2 2 6" xfId="1388" xr:uid="{00000000-0005-0000-0000-00005E1B0000}"/>
    <cellStyle name="Normal 2 2 2 2 6 2" xfId="4143" xr:uid="{00000000-0005-0000-0000-00005F1B0000}"/>
    <cellStyle name="Normal 2 2 2 2 6 2 2" xfId="7379" xr:uid="{00000000-0005-0000-0000-0000601B0000}"/>
    <cellStyle name="Normal 2 2 2 2 6 2 2 2" xfId="18394" xr:uid="{00000000-0005-0000-0000-0000611B0000}"/>
    <cellStyle name="Normal 2 2 2 2 6 2 3" xfId="15158" xr:uid="{00000000-0005-0000-0000-0000621B0000}"/>
    <cellStyle name="Normal 2 2 2 2 6 3" xfId="7380" xr:uid="{00000000-0005-0000-0000-0000631B0000}"/>
    <cellStyle name="Normal 2 2 2 2 6 3 2" xfId="18395" xr:uid="{00000000-0005-0000-0000-0000641B0000}"/>
    <cellStyle name="Normal 2 2 2 2 6 4" xfId="12410" xr:uid="{00000000-0005-0000-0000-0000651B0000}"/>
    <cellStyle name="Normal 2 2 2 2 7" xfId="1681" xr:uid="{00000000-0005-0000-0000-0000661B0000}"/>
    <cellStyle name="Normal 2 2 2 2 7 2" xfId="4436" xr:uid="{00000000-0005-0000-0000-0000671B0000}"/>
    <cellStyle name="Normal 2 2 2 2 7 2 2" xfId="7381" xr:uid="{00000000-0005-0000-0000-0000681B0000}"/>
    <cellStyle name="Normal 2 2 2 2 7 2 2 2" xfId="18396" xr:uid="{00000000-0005-0000-0000-0000691B0000}"/>
    <cellStyle name="Normal 2 2 2 2 7 2 3" xfId="15451" xr:uid="{00000000-0005-0000-0000-00006A1B0000}"/>
    <cellStyle name="Normal 2 2 2 2 7 3" xfId="7382" xr:uid="{00000000-0005-0000-0000-00006B1B0000}"/>
    <cellStyle name="Normal 2 2 2 2 7 3 2" xfId="18397" xr:uid="{00000000-0005-0000-0000-00006C1B0000}"/>
    <cellStyle name="Normal 2 2 2 2 7 4" xfId="12703" xr:uid="{00000000-0005-0000-0000-00006D1B0000}"/>
    <cellStyle name="Normal 2 2 2 2 8" xfId="2013" xr:uid="{00000000-0005-0000-0000-00006E1B0000}"/>
    <cellStyle name="Normal 2 2 2 2 8 2" xfId="4762" xr:uid="{00000000-0005-0000-0000-00006F1B0000}"/>
    <cellStyle name="Normal 2 2 2 2 8 2 2" xfId="7383" xr:uid="{00000000-0005-0000-0000-0000701B0000}"/>
    <cellStyle name="Normal 2 2 2 2 8 2 2 2" xfId="18398" xr:uid="{00000000-0005-0000-0000-0000711B0000}"/>
    <cellStyle name="Normal 2 2 2 2 8 2 3" xfId="15777" xr:uid="{00000000-0005-0000-0000-0000721B0000}"/>
    <cellStyle name="Normal 2 2 2 2 8 3" xfId="7384" xr:uid="{00000000-0005-0000-0000-0000731B0000}"/>
    <cellStyle name="Normal 2 2 2 2 8 3 2" xfId="18399" xr:uid="{00000000-0005-0000-0000-0000741B0000}"/>
    <cellStyle name="Normal 2 2 2 2 8 4" xfId="13029" xr:uid="{00000000-0005-0000-0000-0000751B0000}"/>
    <cellStyle name="Normal 2 2 2 2 9" xfId="2317" xr:uid="{00000000-0005-0000-0000-0000761B0000}"/>
    <cellStyle name="Normal 2 2 2 2 9 2" xfId="5065" xr:uid="{00000000-0005-0000-0000-0000771B0000}"/>
    <cellStyle name="Normal 2 2 2 2 9 2 2" xfId="7385" xr:uid="{00000000-0005-0000-0000-0000781B0000}"/>
    <cellStyle name="Normal 2 2 2 2 9 2 2 2" xfId="18400" xr:uid="{00000000-0005-0000-0000-0000791B0000}"/>
    <cellStyle name="Normal 2 2 2 2 9 2 3" xfId="16080" xr:uid="{00000000-0005-0000-0000-00007A1B0000}"/>
    <cellStyle name="Normal 2 2 2 2 9 3" xfId="7386" xr:uid="{00000000-0005-0000-0000-00007B1B0000}"/>
    <cellStyle name="Normal 2 2 2 2 9 3 2" xfId="18401" xr:uid="{00000000-0005-0000-0000-00007C1B0000}"/>
    <cellStyle name="Normal 2 2 2 2 9 4" xfId="13332" xr:uid="{00000000-0005-0000-0000-00007D1B0000}"/>
    <cellStyle name="Normal 2 2 2 3" xfId="154" xr:uid="{00000000-0005-0000-0000-00007E1B0000}"/>
    <cellStyle name="Normal 2 2 2 3 10" xfId="7387" xr:uid="{00000000-0005-0000-0000-00007F1B0000}"/>
    <cellStyle name="Normal 2 2 2 3 10 2" xfId="18402" xr:uid="{00000000-0005-0000-0000-0000801B0000}"/>
    <cellStyle name="Normal 2 2 2 3 11" xfId="11232" xr:uid="{00000000-0005-0000-0000-0000811B0000}"/>
    <cellStyle name="Normal 2 2 2 3 2" xfId="343" xr:uid="{00000000-0005-0000-0000-0000821B0000}"/>
    <cellStyle name="Normal 2 2 2 3 2 10" xfId="11375" xr:uid="{00000000-0005-0000-0000-0000831B0000}"/>
    <cellStyle name="Normal 2 2 2 3 2 2" xfId="646" xr:uid="{00000000-0005-0000-0000-0000841B0000}"/>
    <cellStyle name="Normal 2 2 2 3 2 2 2" xfId="1229" xr:uid="{00000000-0005-0000-0000-0000851B0000}"/>
    <cellStyle name="Normal 2 2 2 3 2 2 2 2" xfId="3985" xr:uid="{00000000-0005-0000-0000-0000861B0000}"/>
    <cellStyle name="Normal 2 2 2 3 2 2 2 2 2" xfId="7388" xr:uid="{00000000-0005-0000-0000-0000871B0000}"/>
    <cellStyle name="Normal 2 2 2 3 2 2 2 2 2 2" xfId="18403" xr:uid="{00000000-0005-0000-0000-0000881B0000}"/>
    <cellStyle name="Normal 2 2 2 3 2 2 2 2 3" xfId="15000" xr:uid="{00000000-0005-0000-0000-0000891B0000}"/>
    <cellStyle name="Normal 2 2 2 3 2 2 2 3" xfId="7389" xr:uid="{00000000-0005-0000-0000-00008A1B0000}"/>
    <cellStyle name="Normal 2 2 2 3 2 2 2 3 2" xfId="18404" xr:uid="{00000000-0005-0000-0000-00008B1B0000}"/>
    <cellStyle name="Normal 2 2 2 3 2 2 2 4" xfId="12252" xr:uid="{00000000-0005-0000-0000-00008C1B0000}"/>
    <cellStyle name="Normal 2 2 2 3 2 2 3" xfId="2743" xr:uid="{00000000-0005-0000-0000-00008D1B0000}"/>
    <cellStyle name="Normal 2 2 2 3 2 2 3 2" xfId="5491" xr:uid="{00000000-0005-0000-0000-00008E1B0000}"/>
    <cellStyle name="Normal 2 2 2 3 2 2 3 2 2" xfId="7390" xr:uid="{00000000-0005-0000-0000-00008F1B0000}"/>
    <cellStyle name="Normal 2 2 2 3 2 2 3 2 2 2" xfId="18405" xr:uid="{00000000-0005-0000-0000-0000901B0000}"/>
    <cellStyle name="Normal 2 2 2 3 2 2 3 2 3" xfId="16506" xr:uid="{00000000-0005-0000-0000-0000911B0000}"/>
    <cellStyle name="Normal 2 2 2 3 2 2 3 3" xfId="7391" xr:uid="{00000000-0005-0000-0000-0000921B0000}"/>
    <cellStyle name="Normal 2 2 2 3 2 2 3 3 2" xfId="18406" xr:uid="{00000000-0005-0000-0000-0000931B0000}"/>
    <cellStyle name="Normal 2 2 2 3 2 2 3 4" xfId="13758" xr:uid="{00000000-0005-0000-0000-0000941B0000}"/>
    <cellStyle name="Normal 2 2 2 3 2 2 4" xfId="3402" xr:uid="{00000000-0005-0000-0000-0000951B0000}"/>
    <cellStyle name="Normal 2 2 2 3 2 2 4 2" xfId="7392" xr:uid="{00000000-0005-0000-0000-0000961B0000}"/>
    <cellStyle name="Normal 2 2 2 3 2 2 4 2 2" xfId="18407" xr:uid="{00000000-0005-0000-0000-0000971B0000}"/>
    <cellStyle name="Normal 2 2 2 3 2 2 4 3" xfId="14417" xr:uid="{00000000-0005-0000-0000-0000981B0000}"/>
    <cellStyle name="Normal 2 2 2 3 2 2 5" xfId="7393" xr:uid="{00000000-0005-0000-0000-0000991B0000}"/>
    <cellStyle name="Normal 2 2 2 3 2 2 5 2" xfId="18408" xr:uid="{00000000-0005-0000-0000-00009A1B0000}"/>
    <cellStyle name="Normal 2 2 2 3 2 2 6" xfId="11669" xr:uid="{00000000-0005-0000-0000-00009B1B0000}"/>
    <cellStyle name="Normal 2 2 2 3 2 3" xfId="935" xr:uid="{00000000-0005-0000-0000-00009C1B0000}"/>
    <cellStyle name="Normal 2 2 2 3 2 3 2" xfId="3691" xr:uid="{00000000-0005-0000-0000-00009D1B0000}"/>
    <cellStyle name="Normal 2 2 2 3 2 3 2 2" xfId="7394" xr:uid="{00000000-0005-0000-0000-00009E1B0000}"/>
    <cellStyle name="Normal 2 2 2 3 2 3 2 2 2" xfId="18409" xr:uid="{00000000-0005-0000-0000-00009F1B0000}"/>
    <cellStyle name="Normal 2 2 2 3 2 3 2 3" xfId="14706" xr:uid="{00000000-0005-0000-0000-0000A01B0000}"/>
    <cellStyle name="Normal 2 2 2 3 2 3 3" xfId="7395" xr:uid="{00000000-0005-0000-0000-0000A11B0000}"/>
    <cellStyle name="Normal 2 2 2 3 2 3 3 2" xfId="18410" xr:uid="{00000000-0005-0000-0000-0000A21B0000}"/>
    <cellStyle name="Normal 2 2 2 3 2 3 4" xfId="11958" xr:uid="{00000000-0005-0000-0000-0000A31B0000}"/>
    <cellStyle name="Normal 2 2 2 3 2 4" xfId="1525" xr:uid="{00000000-0005-0000-0000-0000A41B0000}"/>
    <cellStyle name="Normal 2 2 2 3 2 4 2" xfId="4280" xr:uid="{00000000-0005-0000-0000-0000A51B0000}"/>
    <cellStyle name="Normal 2 2 2 3 2 4 2 2" xfId="7396" xr:uid="{00000000-0005-0000-0000-0000A61B0000}"/>
    <cellStyle name="Normal 2 2 2 3 2 4 2 2 2" xfId="18411" xr:uid="{00000000-0005-0000-0000-0000A71B0000}"/>
    <cellStyle name="Normal 2 2 2 3 2 4 2 3" xfId="15295" xr:uid="{00000000-0005-0000-0000-0000A81B0000}"/>
    <cellStyle name="Normal 2 2 2 3 2 4 3" xfId="7397" xr:uid="{00000000-0005-0000-0000-0000A91B0000}"/>
    <cellStyle name="Normal 2 2 2 3 2 4 3 2" xfId="18412" xr:uid="{00000000-0005-0000-0000-0000AA1B0000}"/>
    <cellStyle name="Normal 2 2 2 3 2 4 4" xfId="12547" xr:uid="{00000000-0005-0000-0000-0000AB1B0000}"/>
    <cellStyle name="Normal 2 2 2 3 2 5" xfId="1818" xr:uid="{00000000-0005-0000-0000-0000AC1B0000}"/>
    <cellStyle name="Normal 2 2 2 3 2 5 2" xfId="4573" xr:uid="{00000000-0005-0000-0000-0000AD1B0000}"/>
    <cellStyle name="Normal 2 2 2 3 2 5 2 2" xfId="7398" xr:uid="{00000000-0005-0000-0000-0000AE1B0000}"/>
    <cellStyle name="Normal 2 2 2 3 2 5 2 2 2" xfId="18413" xr:uid="{00000000-0005-0000-0000-0000AF1B0000}"/>
    <cellStyle name="Normal 2 2 2 3 2 5 2 3" xfId="15588" xr:uid="{00000000-0005-0000-0000-0000B01B0000}"/>
    <cellStyle name="Normal 2 2 2 3 2 5 3" xfId="7399" xr:uid="{00000000-0005-0000-0000-0000B11B0000}"/>
    <cellStyle name="Normal 2 2 2 3 2 5 3 2" xfId="18414" xr:uid="{00000000-0005-0000-0000-0000B21B0000}"/>
    <cellStyle name="Normal 2 2 2 3 2 5 4" xfId="12840" xr:uid="{00000000-0005-0000-0000-0000B31B0000}"/>
    <cellStyle name="Normal 2 2 2 3 2 6" xfId="2150" xr:uid="{00000000-0005-0000-0000-0000B41B0000}"/>
    <cellStyle name="Normal 2 2 2 3 2 6 2" xfId="4899" xr:uid="{00000000-0005-0000-0000-0000B51B0000}"/>
    <cellStyle name="Normal 2 2 2 3 2 6 2 2" xfId="7400" xr:uid="{00000000-0005-0000-0000-0000B61B0000}"/>
    <cellStyle name="Normal 2 2 2 3 2 6 2 2 2" xfId="18415" xr:uid="{00000000-0005-0000-0000-0000B71B0000}"/>
    <cellStyle name="Normal 2 2 2 3 2 6 2 3" xfId="15914" xr:uid="{00000000-0005-0000-0000-0000B81B0000}"/>
    <cellStyle name="Normal 2 2 2 3 2 6 3" xfId="7401" xr:uid="{00000000-0005-0000-0000-0000B91B0000}"/>
    <cellStyle name="Normal 2 2 2 3 2 6 3 2" xfId="18416" xr:uid="{00000000-0005-0000-0000-0000BA1B0000}"/>
    <cellStyle name="Normal 2 2 2 3 2 6 4" xfId="13166" xr:uid="{00000000-0005-0000-0000-0000BB1B0000}"/>
    <cellStyle name="Normal 2 2 2 3 2 7" xfId="2454" xr:uid="{00000000-0005-0000-0000-0000BC1B0000}"/>
    <cellStyle name="Normal 2 2 2 3 2 7 2" xfId="5202" xr:uid="{00000000-0005-0000-0000-0000BD1B0000}"/>
    <cellStyle name="Normal 2 2 2 3 2 7 2 2" xfId="7402" xr:uid="{00000000-0005-0000-0000-0000BE1B0000}"/>
    <cellStyle name="Normal 2 2 2 3 2 7 2 2 2" xfId="18417" xr:uid="{00000000-0005-0000-0000-0000BF1B0000}"/>
    <cellStyle name="Normal 2 2 2 3 2 7 2 3" xfId="16217" xr:uid="{00000000-0005-0000-0000-0000C01B0000}"/>
    <cellStyle name="Normal 2 2 2 3 2 7 3" xfId="7403" xr:uid="{00000000-0005-0000-0000-0000C11B0000}"/>
    <cellStyle name="Normal 2 2 2 3 2 7 3 2" xfId="18418" xr:uid="{00000000-0005-0000-0000-0000C21B0000}"/>
    <cellStyle name="Normal 2 2 2 3 2 7 4" xfId="13469" xr:uid="{00000000-0005-0000-0000-0000C31B0000}"/>
    <cellStyle name="Normal 2 2 2 3 2 8" xfId="3108" xr:uid="{00000000-0005-0000-0000-0000C41B0000}"/>
    <cellStyle name="Normal 2 2 2 3 2 8 2" xfId="7404" xr:uid="{00000000-0005-0000-0000-0000C51B0000}"/>
    <cellStyle name="Normal 2 2 2 3 2 8 2 2" xfId="18419" xr:uid="{00000000-0005-0000-0000-0000C61B0000}"/>
    <cellStyle name="Normal 2 2 2 3 2 8 3" xfId="14123" xr:uid="{00000000-0005-0000-0000-0000C71B0000}"/>
    <cellStyle name="Normal 2 2 2 3 2 9" xfId="7405" xr:uid="{00000000-0005-0000-0000-0000C81B0000}"/>
    <cellStyle name="Normal 2 2 2 3 2 9 2" xfId="18420" xr:uid="{00000000-0005-0000-0000-0000C91B0000}"/>
    <cellStyle name="Normal 2 2 2 3 3" xfId="503" xr:uid="{00000000-0005-0000-0000-0000CA1B0000}"/>
    <cellStyle name="Normal 2 2 2 3 3 2" xfId="1086" xr:uid="{00000000-0005-0000-0000-0000CB1B0000}"/>
    <cellStyle name="Normal 2 2 2 3 3 2 2" xfId="3842" xr:uid="{00000000-0005-0000-0000-0000CC1B0000}"/>
    <cellStyle name="Normal 2 2 2 3 3 2 2 2" xfId="7406" xr:uid="{00000000-0005-0000-0000-0000CD1B0000}"/>
    <cellStyle name="Normal 2 2 2 3 3 2 2 2 2" xfId="18421" xr:uid="{00000000-0005-0000-0000-0000CE1B0000}"/>
    <cellStyle name="Normal 2 2 2 3 3 2 2 3" xfId="14857" xr:uid="{00000000-0005-0000-0000-0000CF1B0000}"/>
    <cellStyle name="Normal 2 2 2 3 3 2 3" xfId="7407" xr:uid="{00000000-0005-0000-0000-0000D01B0000}"/>
    <cellStyle name="Normal 2 2 2 3 3 2 3 2" xfId="18422" xr:uid="{00000000-0005-0000-0000-0000D11B0000}"/>
    <cellStyle name="Normal 2 2 2 3 3 2 4" xfId="12109" xr:uid="{00000000-0005-0000-0000-0000D21B0000}"/>
    <cellStyle name="Normal 2 2 2 3 3 3" xfId="2600" xr:uid="{00000000-0005-0000-0000-0000D31B0000}"/>
    <cellStyle name="Normal 2 2 2 3 3 3 2" xfId="5348" xr:uid="{00000000-0005-0000-0000-0000D41B0000}"/>
    <cellStyle name="Normal 2 2 2 3 3 3 2 2" xfId="7408" xr:uid="{00000000-0005-0000-0000-0000D51B0000}"/>
    <cellStyle name="Normal 2 2 2 3 3 3 2 2 2" xfId="18423" xr:uid="{00000000-0005-0000-0000-0000D61B0000}"/>
    <cellStyle name="Normal 2 2 2 3 3 3 2 3" xfId="16363" xr:uid="{00000000-0005-0000-0000-0000D71B0000}"/>
    <cellStyle name="Normal 2 2 2 3 3 3 3" xfId="7409" xr:uid="{00000000-0005-0000-0000-0000D81B0000}"/>
    <cellStyle name="Normal 2 2 2 3 3 3 3 2" xfId="18424" xr:uid="{00000000-0005-0000-0000-0000D91B0000}"/>
    <cellStyle name="Normal 2 2 2 3 3 3 4" xfId="13615" xr:uid="{00000000-0005-0000-0000-0000DA1B0000}"/>
    <cellStyle name="Normal 2 2 2 3 3 4" xfId="3259" xr:uid="{00000000-0005-0000-0000-0000DB1B0000}"/>
    <cellStyle name="Normal 2 2 2 3 3 4 2" xfId="7410" xr:uid="{00000000-0005-0000-0000-0000DC1B0000}"/>
    <cellStyle name="Normal 2 2 2 3 3 4 2 2" xfId="18425" xr:uid="{00000000-0005-0000-0000-0000DD1B0000}"/>
    <cellStyle name="Normal 2 2 2 3 3 4 3" xfId="14274" xr:uid="{00000000-0005-0000-0000-0000DE1B0000}"/>
    <cellStyle name="Normal 2 2 2 3 3 5" xfId="7411" xr:uid="{00000000-0005-0000-0000-0000DF1B0000}"/>
    <cellStyle name="Normal 2 2 2 3 3 5 2" xfId="18426" xr:uid="{00000000-0005-0000-0000-0000E01B0000}"/>
    <cellStyle name="Normal 2 2 2 3 3 6" xfId="11526" xr:uid="{00000000-0005-0000-0000-0000E11B0000}"/>
    <cellStyle name="Normal 2 2 2 3 4" xfId="792" xr:uid="{00000000-0005-0000-0000-0000E21B0000}"/>
    <cellStyle name="Normal 2 2 2 3 4 2" xfId="3548" xr:uid="{00000000-0005-0000-0000-0000E31B0000}"/>
    <cellStyle name="Normal 2 2 2 3 4 2 2" xfId="7412" xr:uid="{00000000-0005-0000-0000-0000E41B0000}"/>
    <cellStyle name="Normal 2 2 2 3 4 2 2 2" xfId="18427" xr:uid="{00000000-0005-0000-0000-0000E51B0000}"/>
    <cellStyle name="Normal 2 2 2 3 4 2 3" xfId="14563" xr:uid="{00000000-0005-0000-0000-0000E61B0000}"/>
    <cellStyle name="Normal 2 2 2 3 4 3" xfId="7413" xr:uid="{00000000-0005-0000-0000-0000E71B0000}"/>
    <cellStyle name="Normal 2 2 2 3 4 3 2" xfId="18428" xr:uid="{00000000-0005-0000-0000-0000E81B0000}"/>
    <cellStyle name="Normal 2 2 2 3 4 4" xfId="11815" xr:uid="{00000000-0005-0000-0000-0000E91B0000}"/>
    <cellStyle name="Normal 2 2 2 3 5" xfId="1382" xr:uid="{00000000-0005-0000-0000-0000EA1B0000}"/>
    <cellStyle name="Normal 2 2 2 3 5 2" xfId="4137" xr:uid="{00000000-0005-0000-0000-0000EB1B0000}"/>
    <cellStyle name="Normal 2 2 2 3 5 2 2" xfId="7414" xr:uid="{00000000-0005-0000-0000-0000EC1B0000}"/>
    <cellStyle name="Normal 2 2 2 3 5 2 2 2" xfId="18429" xr:uid="{00000000-0005-0000-0000-0000ED1B0000}"/>
    <cellStyle name="Normal 2 2 2 3 5 2 3" xfId="15152" xr:uid="{00000000-0005-0000-0000-0000EE1B0000}"/>
    <cellStyle name="Normal 2 2 2 3 5 3" xfId="7415" xr:uid="{00000000-0005-0000-0000-0000EF1B0000}"/>
    <cellStyle name="Normal 2 2 2 3 5 3 2" xfId="18430" xr:uid="{00000000-0005-0000-0000-0000F01B0000}"/>
    <cellStyle name="Normal 2 2 2 3 5 4" xfId="12404" xr:uid="{00000000-0005-0000-0000-0000F11B0000}"/>
    <cellStyle name="Normal 2 2 2 3 6" xfId="1675" xr:uid="{00000000-0005-0000-0000-0000F21B0000}"/>
    <cellStyle name="Normal 2 2 2 3 6 2" xfId="4430" xr:uid="{00000000-0005-0000-0000-0000F31B0000}"/>
    <cellStyle name="Normal 2 2 2 3 6 2 2" xfId="7416" xr:uid="{00000000-0005-0000-0000-0000F41B0000}"/>
    <cellStyle name="Normal 2 2 2 3 6 2 2 2" xfId="18431" xr:uid="{00000000-0005-0000-0000-0000F51B0000}"/>
    <cellStyle name="Normal 2 2 2 3 6 2 3" xfId="15445" xr:uid="{00000000-0005-0000-0000-0000F61B0000}"/>
    <cellStyle name="Normal 2 2 2 3 6 3" xfId="7417" xr:uid="{00000000-0005-0000-0000-0000F71B0000}"/>
    <cellStyle name="Normal 2 2 2 3 6 3 2" xfId="18432" xr:uid="{00000000-0005-0000-0000-0000F81B0000}"/>
    <cellStyle name="Normal 2 2 2 3 6 4" xfId="12697" xr:uid="{00000000-0005-0000-0000-0000F91B0000}"/>
    <cellStyle name="Normal 2 2 2 3 7" xfId="2007" xr:uid="{00000000-0005-0000-0000-0000FA1B0000}"/>
    <cellStyle name="Normal 2 2 2 3 7 2" xfId="4756" xr:uid="{00000000-0005-0000-0000-0000FB1B0000}"/>
    <cellStyle name="Normal 2 2 2 3 7 2 2" xfId="7418" xr:uid="{00000000-0005-0000-0000-0000FC1B0000}"/>
    <cellStyle name="Normal 2 2 2 3 7 2 2 2" xfId="18433" xr:uid="{00000000-0005-0000-0000-0000FD1B0000}"/>
    <cellStyle name="Normal 2 2 2 3 7 2 3" xfId="15771" xr:uid="{00000000-0005-0000-0000-0000FE1B0000}"/>
    <cellStyle name="Normal 2 2 2 3 7 3" xfId="7419" xr:uid="{00000000-0005-0000-0000-0000FF1B0000}"/>
    <cellStyle name="Normal 2 2 2 3 7 3 2" xfId="18434" xr:uid="{00000000-0005-0000-0000-0000001C0000}"/>
    <cellStyle name="Normal 2 2 2 3 7 4" xfId="13023" xr:uid="{00000000-0005-0000-0000-0000011C0000}"/>
    <cellStyle name="Normal 2 2 2 3 8" xfId="2311" xr:uid="{00000000-0005-0000-0000-0000021C0000}"/>
    <cellStyle name="Normal 2 2 2 3 8 2" xfId="5059" xr:uid="{00000000-0005-0000-0000-0000031C0000}"/>
    <cellStyle name="Normal 2 2 2 3 8 2 2" xfId="7420" xr:uid="{00000000-0005-0000-0000-0000041C0000}"/>
    <cellStyle name="Normal 2 2 2 3 8 2 2 2" xfId="18435" xr:uid="{00000000-0005-0000-0000-0000051C0000}"/>
    <cellStyle name="Normal 2 2 2 3 8 2 3" xfId="16074" xr:uid="{00000000-0005-0000-0000-0000061C0000}"/>
    <cellStyle name="Normal 2 2 2 3 8 3" xfId="7421" xr:uid="{00000000-0005-0000-0000-0000071C0000}"/>
    <cellStyle name="Normal 2 2 2 3 8 3 2" xfId="18436" xr:uid="{00000000-0005-0000-0000-0000081C0000}"/>
    <cellStyle name="Normal 2 2 2 3 8 4" xfId="13326" xr:uid="{00000000-0005-0000-0000-0000091C0000}"/>
    <cellStyle name="Normal 2 2 2 3 9" xfId="2965" xr:uid="{00000000-0005-0000-0000-00000A1C0000}"/>
    <cellStyle name="Normal 2 2 2 3 9 2" xfId="7422" xr:uid="{00000000-0005-0000-0000-00000B1C0000}"/>
    <cellStyle name="Normal 2 2 2 3 9 2 2" xfId="18437" xr:uid="{00000000-0005-0000-0000-00000C1C0000}"/>
    <cellStyle name="Normal 2 2 2 3 9 3" xfId="13980" xr:uid="{00000000-0005-0000-0000-00000D1C0000}"/>
    <cellStyle name="Normal 2 2 2 4" xfId="181" xr:uid="{00000000-0005-0000-0000-00000E1C0000}"/>
    <cellStyle name="Normal 2 2 2 5" xfId="2302" xr:uid="{00000000-0005-0000-0000-00000F1C0000}"/>
    <cellStyle name="Normal 2 2 2 6" xfId="2239" xr:uid="{00000000-0005-0000-0000-0000101C0000}"/>
    <cellStyle name="Normal 2 2 2 6 2" xfId="4988" xr:uid="{00000000-0005-0000-0000-0000111C0000}"/>
    <cellStyle name="Normal 2 2 2 6 2 2" xfId="7423" xr:uid="{00000000-0005-0000-0000-0000121C0000}"/>
    <cellStyle name="Normal 2 2 2 6 2 2 2" xfId="18438" xr:uid="{00000000-0005-0000-0000-0000131C0000}"/>
    <cellStyle name="Normal 2 2 2 6 2 3" xfId="16003" xr:uid="{00000000-0005-0000-0000-0000141C0000}"/>
    <cellStyle name="Normal 2 2 2 6 3" xfId="7424" xr:uid="{00000000-0005-0000-0000-0000151C0000}"/>
    <cellStyle name="Normal 2 2 2 6 3 2" xfId="18439" xr:uid="{00000000-0005-0000-0000-0000161C0000}"/>
    <cellStyle name="Normal 2 2 2 6 4" xfId="13255" xr:uid="{00000000-0005-0000-0000-0000171C0000}"/>
    <cellStyle name="Normal 2 2 2 7" xfId="11165" xr:uid="{00000000-0005-0000-0000-0000181C0000}"/>
    <cellStyle name="Normal 2 2 2 7 2" xfId="22173" xr:uid="{00000000-0005-0000-0000-0000191C0000}"/>
    <cellStyle name="Normal 2 2 20" xfId="11146" xr:uid="{00000000-0005-0000-0000-00001A1C0000}"/>
    <cellStyle name="Normal 2 2 20 2" xfId="22161" xr:uid="{00000000-0005-0000-0000-00001B1C0000}"/>
    <cellStyle name="Normal 2 2 21" xfId="11159" xr:uid="{00000000-0005-0000-0000-00001C1C0000}"/>
    <cellStyle name="Normal 2 2 21 2" xfId="22169" xr:uid="{00000000-0005-0000-0000-00001D1C0000}"/>
    <cellStyle name="Normal 2 2 22" xfId="11185" xr:uid="{00000000-0005-0000-0000-00001E1C0000}"/>
    <cellStyle name="Normal 2 2 3" xfId="161" xr:uid="{00000000-0005-0000-0000-00001F1C0000}"/>
    <cellStyle name="Normal 2 2 3 10" xfId="2313" xr:uid="{00000000-0005-0000-0000-0000201C0000}"/>
    <cellStyle name="Normal 2 2 3 10 2" xfId="5061" xr:uid="{00000000-0005-0000-0000-0000211C0000}"/>
    <cellStyle name="Normal 2 2 3 10 2 2" xfId="7425" xr:uid="{00000000-0005-0000-0000-0000221C0000}"/>
    <cellStyle name="Normal 2 2 3 10 2 2 2" xfId="18440" xr:uid="{00000000-0005-0000-0000-0000231C0000}"/>
    <cellStyle name="Normal 2 2 3 10 2 3" xfId="16076" xr:uid="{00000000-0005-0000-0000-0000241C0000}"/>
    <cellStyle name="Normal 2 2 3 10 3" xfId="7426" xr:uid="{00000000-0005-0000-0000-0000251C0000}"/>
    <cellStyle name="Normal 2 2 3 10 3 2" xfId="18441" xr:uid="{00000000-0005-0000-0000-0000261C0000}"/>
    <cellStyle name="Normal 2 2 3 10 4" xfId="13328" xr:uid="{00000000-0005-0000-0000-0000271C0000}"/>
    <cellStyle name="Normal 2 2 3 11" xfId="2967" xr:uid="{00000000-0005-0000-0000-0000281C0000}"/>
    <cellStyle name="Normal 2 2 3 11 2" xfId="7427" xr:uid="{00000000-0005-0000-0000-0000291C0000}"/>
    <cellStyle name="Normal 2 2 3 11 2 2" xfId="18442" xr:uid="{00000000-0005-0000-0000-00002A1C0000}"/>
    <cellStyle name="Normal 2 2 3 11 3" xfId="13982" xr:uid="{00000000-0005-0000-0000-00002B1C0000}"/>
    <cellStyle name="Normal 2 2 3 12" xfId="7428" xr:uid="{00000000-0005-0000-0000-00002C1C0000}"/>
    <cellStyle name="Normal 2 2 3 12 2" xfId="18443" xr:uid="{00000000-0005-0000-0000-00002D1C0000}"/>
    <cellStyle name="Normal 2 2 3 13" xfId="11234" xr:uid="{00000000-0005-0000-0000-00002E1C0000}"/>
    <cellStyle name="Normal 2 2 3 2" xfId="226" xr:uid="{00000000-0005-0000-0000-00002F1C0000}"/>
    <cellStyle name="Normal 2 2 3 2 10" xfId="7429" xr:uid="{00000000-0005-0000-0000-0000301C0000}"/>
    <cellStyle name="Normal 2 2 3 2 10 2" xfId="18444" xr:uid="{00000000-0005-0000-0000-0000311C0000}"/>
    <cellStyle name="Normal 2 2 3 2 11" xfId="11275" xr:uid="{00000000-0005-0000-0000-0000321C0000}"/>
    <cellStyle name="Normal 2 2 3 2 2" xfId="386" xr:uid="{00000000-0005-0000-0000-0000331C0000}"/>
    <cellStyle name="Normal 2 2 3 2 2 10" xfId="11418" xr:uid="{00000000-0005-0000-0000-0000341C0000}"/>
    <cellStyle name="Normal 2 2 3 2 2 2" xfId="689" xr:uid="{00000000-0005-0000-0000-0000351C0000}"/>
    <cellStyle name="Normal 2 2 3 2 2 2 2" xfId="1272" xr:uid="{00000000-0005-0000-0000-0000361C0000}"/>
    <cellStyle name="Normal 2 2 3 2 2 2 2 2" xfId="4028" xr:uid="{00000000-0005-0000-0000-0000371C0000}"/>
    <cellStyle name="Normal 2 2 3 2 2 2 2 2 2" xfId="7430" xr:uid="{00000000-0005-0000-0000-0000381C0000}"/>
    <cellStyle name="Normal 2 2 3 2 2 2 2 2 2 2" xfId="18445" xr:uid="{00000000-0005-0000-0000-0000391C0000}"/>
    <cellStyle name="Normal 2 2 3 2 2 2 2 2 3" xfId="15043" xr:uid="{00000000-0005-0000-0000-00003A1C0000}"/>
    <cellStyle name="Normal 2 2 3 2 2 2 2 3" xfId="7431" xr:uid="{00000000-0005-0000-0000-00003B1C0000}"/>
    <cellStyle name="Normal 2 2 3 2 2 2 2 3 2" xfId="18446" xr:uid="{00000000-0005-0000-0000-00003C1C0000}"/>
    <cellStyle name="Normal 2 2 3 2 2 2 2 4" xfId="12295" xr:uid="{00000000-0005-0000-0000-00003D1C0000}"/>
    <cellStyle name="Normal 2 2 3 2 2 2 3" xfId="2786" xr:uid="{00000000-0005-0000-0000-00003E1C0000}"/>
    <cellStyle name="Normal 2 2 3 2 2 2 3 2" xfId="5534" xr:uid="{00000000-0005-0000-0000-00003F1C0000}"/>
    <cellStyle name="Normal 2 2 3 2 2 2 3 2 2" xfId="7432" xr:uid="{00000000-0005-0000-0000-0000401C0000}"/>
    <cellStyle name="Normal 2 2 3 2 2 2 3 2 2 2" xfId="18447" xr:uid="{00000000-0005-0000-0000-0000411C0000}"/>
    <cellStyle name="Normal 2 2 3 2 2 2 3 2 3" xfId="16549" xr:uid="{00000000-0005-0000-0000-0000421C0000}"/>
    <cellStyle name="Normal 2 2 3 2 2 2 3 3" xfId="7433" xr:uid="{00000000-0005-0000-0000-0000431C0000}"/>
    <cellStyle name="Normal 2 2 3 2 2 2 3 3 2" xfId="18448" xr:uid="{00000000-0005-0000-0000-0000441C0000}"/>
    <cellStyle name="Normal 2 2 3 2 2 2 3 4" xfId="13801" xr:uid="{00000000-0005-0000-0000-0000451C0000}"/>
    <cellStyle name="Normal 2 2 3 2 2 2 4" xfId="3445" xr:uid="{00000000-0005-0000-0000-0000461C0000}"/>
    <cellStyle name="Normal 2 2 3 2 2 2 4 2" xfId="7434" xr:uid="{00000000-0005-0000-0000-0000471C0000}"/>
    <cellStyle name="Normal 2 2 3 2 2 2 4 2 2" xfId="18449" xr:uid="{00000000-0005-0000-0000-0000481C0000}"/>
    <cellStyle name="Normal 2 2 3 2 2 2 4 3" xfId="14460" xr:uid="{00000000-0005-0000-0000-0000491C0000}"/>
    <cellStyle name="Normal 2 2 3 2 2 2 5" xfId="7435" xr:uid="{00000000-0005-0000-0000-00004A1C0000}"/>
    <cellStyle name="Normal 2 2 3 2 2 2 5 2" xfId="18450" xr:uid="{00000000-0005-0000-0000-00004B1C0000}"/>
    <cellStyle name="Normal 2 2 3 2 2 2 6" xfId="11712" xr:uid="{00000000-0005-0000-0000-00004C1C0000}"/>
    <cellStyle name="Normal 2 2 3 2 2 3" xfId="978" xr:uid="{00000000-0005-0000-0000-00004D1C0000}"/>
    <cellStyle name="Normal 2 2 3 2 2 3 2" xfId="3734" xr:uid="{00000000-0005-0000-0000-00004E1C0000}"/>
    <cellStyle name="Normal 2 2 3 2 2 3 2 2" xfId="7436" xr:uid="{00000000-0005-0000-0000-00004F1C0000}"/>
    <cellStyle name="Normal 2 2 3 2 2 3 2 2 2" xfId="18451" xr:uid="{00000000-0005-0000-0000-0000501C0000}"/>
    <cellStyle name="Normal 2 2 3 2 2 3 2 3" xfId="14749" xr:uid="{00000000-0005-0000-0000-0000511C0000}"/>
    <cellStyle name="Normal 2 2 3 2 2 3 3" xfId="7437" xr:uid="{00000000-0005-0000-0000-0000521C0000}"/>
    <cellStyle name="Normal 2 2 3 2 2 3 3 2" xfId="18452" xr:uid="{00000000-0005-0000-0000-0000531C0000}"/>
    <cellStyle name="Normal 2 2 3 2 2 3 4" xfId="12001" xr:uid="{00000000-0005-0000-0000-0000541C0000}"/>
    <cellStyle name="Normal 2 2 3 2 2 4" xfId="1568" xr:uid="{00000000-0005-0000-0000-0000551C0000}"/>
    <cellStyle name="Normal 2 2 3 2 2 4 2" xfId="4323" xr:uid="{00000000-0005-0000-0000-0000561C0000}"/>
    <cellStyle name="Normal 2 2 3 2 2 4 2 2" xfId="7438" xr:uid="{00000000-0005-0000-0000-0000571C0000}"/>
    <cellStyle name="Normal 2 2 3 2 2 4 2 2 2" xfId="18453" xr:uid="{00000000-0005-0000-0000-0000581C0000}"/>
    <cellStyle name="Normal 2 2 3 2 2 4 2 3" xfId="15338" xr:uid="{00000000-0005-0000-0000-0000591C0000}"/>
    <cellStyle name="Normal 2 2 3 2 2 4 3" xfId="7439" xr:uid="{00000000-0005-0000-0000-00005A1C0000}"/>
    <cellStyle name="Normal 2 2 3 2 2 4 3 2" xfId="18454" xr:uid="{00000000-0005-0000-0000-00005B1C0000}"/>
    <cellStyle name="Normal 2 2 3 2 2 4 4" xfId="12590" xr:uid="{00000000-0005-0000-0000-00005C1C0000}"/>
    <cellStyle name="Normal 2 2 3 2 2 5" xfId="1861" xr:uid="{00000000-0005-0000-0000-00005D1C0000}"/>
    <cellStyle name="Normal 2 2 3 2 2 5 2" xfId="4616" xr:uid="{00000000-0005-0000-0000-00005E1C0000}"/>
    <cellStyle name="Normal 2 2 3 2 2 5 2 2" xfId="7440" xr:uid="{00000000-0005-0000-0000-00005F1C0000}"/>
    <cellStyle name="Normal 2 2 3 2 2 5 2 2 2" xfId="18455" xr:uid="{00000000-0005-0000-0000-0000601C0000}"/>
    <cellStyle name="Normal 2 2 3 2 2 5 2 3" xfId="15631" xr:uid="{00000000-0005-0000-0000-0000611C0000}"/>
    <cellStyle name="Normal 2 2 3 2 2 5 3" xfId="7441" xr:uid="{00000000-0005-0000-0000-0000621C0000}"/>
    <cellStyle name="Normal 2 2 3 2 2 5 3 2" xfId="18456" xr:uid="{00000000-0005-0000-0000-0000631C0000}"/>
    <cellStyle name="Normal 2 2 3 2 2 5 4" xfId="12883" xr:uid="{00000000-0005-0000-0000-0000641C0000}"/>
    <cellStyle name="Normal 2 2 3 2 2 6" xfId="2193" xr:uid="{00000000-0005-0000-0000-0000651C0000}"/>
    <cellStyle name="Normal 2 2 3 2 2 6 2" xfId="4942" xr:uid="{00000000-0005-0000-0000-0000661C0000}"/>
    <cellStyle name="Normal 2 2 3 2 2 6 2 2" xfId="7442" xr:uid="{00000000-0005-0000-0000-0000671C0000}"/>
    <cellStyle name="Normal 2 2 3 2 2 6 2 2 2" xfId="18457" xr:uid="{00000000-0005-0000-0000-0000681C0000}"/>
    <cellStyle name="Normal 2 2 3 2 2 6 2 3" xfId="15957" xr:uid="{00000000-0005-0000-0000-0000691C0000}"/>
    <cellStyle name="Normal 2 2 3 2 2 6 3" xfId="7443" xr:uid="{00000000-0005-0000-0000-00006A1C0000}"/>
    <cellStyle name="Normal 2 2 3 2 2 6 3 2" xfId="18458" xr:uid="{00000000-0005-0000-0000-00006B1C0000}"/>
    <cellStyle name="Normal 2 2 3 2 2 6 4" xfId="13209" xr:uid="{00000000-0005-0000-0000-00006C1C0000}"/>
    <cellStyle name="Normal 2 2 3 2 2 7" xfId="2497" xr:uid="{00000000-0005-0000-0000-00006D1C0000}"/>
    <cellStyle name="Normal 2 2 3 2 2 7 2" xfId="5245" xr:uid="{00000000-0005-0000-0000-00006E1C0000}"/>
    <cellStyle name="Normal 2 2 3 2 2 7 2 2" xfId="7444" xr:uid="{00000000-0005-0000-0000-00006F1C0000}"/>
    <cellStyle name="Normal 2 2 3 2 2 7 2 2 2" xfId="18459" xr:uid="{00000000-0005-0000-0000-0000701C0000}"/>
    <cellStyle name="Normal 2 2 3 2 2 7 2 3" xfId="16260" xr:uid="{00000000-0005-0000-0000-0000711C0000}"/>
    <cellStyle name="Normal 2 2 3 2 2 7 3" xfId="7445" xr:uid="{00000000-0005-0000-0000-0000721C0000}"/>
    <cellStyle name="Normal 2 2 3 2 2 7 3 2" xfId="18460" xr:uid="{00000000-0005-0000-0000-0000731C0000}"/>
    <cellStyle name="Normal 2 2 3 2 2 7 4" xfId="13512" xr:uid="{00000000-0005-0000-0000-0000741C0000}"/>
    <cellStyle name="Normal 2 2 3 2 2 8" xfId="3151" xr:uid="{00000000-0005-0000-0000-0000751C0000}"/>
    <cellStyle name="Normal 2 2 3 2 2 8 2" xfId="7446" xr:uid="{00000000-0005-0000-0000-0000761C0000}"/>
    <cellStyle name="Normal 2 2 3 2 2 8 2 2" xfId="18461" xr:uid="{00000000-0005-0000-0000-0000771C0000}"/>
    <cellStyle name="Normal 2 2 3 2 2 8 3" xfId="14166" xr:uid="{00000000-0005-0000-0000-0000781C0000}"/>
    <cellStyle name="Normal 2 2 3 2 2 9" xfId="7447" xr:uid="{00000000-0005-0000-0000-0000791C0000}"/>
    <cellStyle name="Normal 2 2 3 2 2 9 2" xfId="18462" xr:uid="{00000000-0005-0000-0000-00007A1C0000}"/>
    <cellStyle name="Normal 2 2 3 2 3" xfId="546" xr:uid="{00000000-0005-0000-0000-00007B1C0000}"/>
    <cellStyle name="Normal 2 2 3 2 3 2" xfId="1129" xr:uid="{00000000-0005-0000-0000-00007C1C0000}"/>
    <cellStyle name="Normal 2 2 3 2 3 2 2" xfId="3885" xr:uid="{00000000-0005-0000-0000-00007D1C0000}"/>
    <cellStyle name="Normal 2 2 3 2 3 2 2 2" xfId="7448" xr:uid="{00000000-0005-0000-0000-00007E1C0000}"/>
    <cellStyle name="Normal 2 2 3 2 3 2 2 2 2" xfId="18463" xr:uid="{00000000-0005-0000-0000-00007F1C0000}"/>
    <cellStyle name="Normal 2 2 3 2 3 2 2 3" xfId="14900" xr:uid="{00000000-0005-0000-0000-0000801C0000}"/>
    <cellStyle name="Normal 2 2 3 2 3 2 3" xfId="7449" xr:uid="{00000000-0005-0000-0000-0000811C0000}"/>
    <cellStyle name="Normal 2 2 3 2 3 2 3 2" xfId="18464" xr:uid="{00000000-0005-0000-0000-0000821C0000}"/>
    <cellStyle name="Normal 2 2 3 2 3 2 4" xfId="12152" xr:uid="{00000000-0005-0000-0000-0000831C0000}"/>
    <cellStyle name="Normal 2 2 3 2 3 3" xfId="2643" xr:uid="{00000000-0005-0000-0000-0000841C0000}"/>
    <cellStyle name="Normal 2 2 3 2 3 3 2" xfId="5391" xr:uid="{00000000-0005-0000-0000-0000851C0000}"/>
    <cellStyle name="Normal 2 2 3 2 3 3 2 2" xfId="7450" xr:uid="{00000000-0005-0000-0000-0000861C0000}"/>
    <cellStyle name="Normal 2 2 3 2 3 3 2 2 2" xfId="18465" xr:uid="{00000000-0005-0000-0000-0000871C0000}"/>
    <cellStyle name="Normal 2 2 3 2 3 3 2 3" xfId="16406" xr:uid="{00000000-0005-0000-0000-0000881C0000}"/>
    <cellStyle name="Normal 2 2 3 2 3 3 3" xfId="7451" xr:uid="{00000000-0005-0000-0000-0000891C0000}"/>
    <cellStyle name="Normal 2 2 3 2 3 3 3 2" xfId="18466" xr:uid="{00000000-0005-0000-0000-00008A1C0000}"/>
    <cellStyle name="Normal 2 2 3 2 3 3 4" xfId="13658" xr:uid="{00000000-0005-0000-0000-00008B1C0000}"/>
    <cellStyle name="Normal 2 2 3 2 3 4" xfId="3302" xr:uid="{00000000-0005-0000-0000-00008C1C0000}"/>
    <cellStyle name="Normal 2 2 3 2 3 4 2" xfId="7452" xr:uid="{00000000-0005-0000-0000-00008D1C0000}"/>
    <cellStyle name="Normal 2 2 3 2 3 4 2 2" xfId="18467" xr:uid="{00000000-0005-0000-0000-00008E1C0000}"/>
    <cellStyle name="Normal 2 2 3 2 3 4 3" xfId="14317" xr:uid="{00000000-0005-0000-0000-00008F1C0000}"/>
    <cellStyle name="Normal 2 2 3 2 3 5" xfId="7453" xr:uid="{00000000-0005-0000-0000-0000901C0000}"/>
    <cellStyle name="Normal 2 2 3 2 3 5 2" xfId="18468" xr:uid="{00000000-0005-0000-0000-0000911C0000}"/>
    <cellStyle name="Normal 2 2 3 2 3 6" xfId="11569" xr:uid="{00000000-0005-0000-0000-0000921C0000}"/>
    <cellStyle name="Normal 2 2 3 2 4" xfId="835" xr:uid="{00000000-0005-0000-0000-0000931C0000}"/>
    <cellStyle name="Normal 2 2 3 2 4 2" xfId="3591" xr:uid="{00000000-0005-0000-0000-0000941C0000}"/>
    <cellStyle name="Normal 2 2 3 2 4 2 2" xfId="7454" xr:uid="{00000000-0005-0000-0000-0000951C0000}"/>
    <cellStyle name="Normal 2 2 3 2 4 2 2 2" xfId="18469" xr:uid="{00000000-0005-0000-0000-0000961C0000}"/>
    <cellStyle name="Normal 2 2 3 2 4 2 3" xfId="14606" xr:uid="{00000000-0005-0000-0000-0000971C0000}"/>
    <cellStyle name="Normal 2 2 3 2 4 3" xfId="7455" xr:uid="{00000000-0005-0000-0000-0000981C0000}"/>
    <cellStyle name="Normal 2 2 3 2 4 3 2" xfId="18470" xr:uid="{00000000-0005-0000-0000-0000991C0000}"/>
    <cellStyle name="Normal 2 2 3 2 4 4" xfId="11858" xr:uid="{00000000-0005-0000-0000-00009A1C0000}"/>
    <cellStyle name="Normal 2 2 3 2 5" xfId="1425" xr:uid="{00000000-0005-0000-0000-00009B1C0000}"/>
    <cellStyle name="Normal 2 2 3 2 5 2" xfId="4180" xr:uid="{00000000-0005-0000-0000-00009C1C0000}"/>
    <cellStyle name="Normal 2 2 3 2 5 2 2" xfId="7456" xr:uid="{00000000-0005-0000-0000-00009D1C0000}"/>
    <cellStyle name="Normal 2 2 3 2 5 2 2 2" xfId="18471" xr:uid="{00000000-0005-0000-0000-00009E1C0000}"/>
    <cellStyle name="Normal 2 2 3 2 5 2 3" xfId="15195" xr:uid="{00000000-0005-0000-0000-00009F1C0000}"/>
    <cellStyle name="Normal 2 2 3 2 5 3" xfId="7457" xr:uid="{00000000-0005-0000-0000-0000A01C0000}"/>
    <cellStyle name="Normal 2 2 3 2 5 3 2" xfId="18472" xr:uid="{00000000-0005-0000-0000-0000A11C0000}"/>
    <cellStyle name="Normal 2 2 3 2 5 4" xfId="12447" xr:uid="{00000000-0005-0000-0000-0000A21C0000}"/>
    <cellStyle name="Normal 2 2 3 2 6" xfId="1718" xr:uid="{00000000-0005-0000-0000-0000A31C0000}"/>
    <cellStyle name="Normal 2 2 3 2 6 2" xfId="4473" xr:uid="{00000000-0005-0000-0000-0000A41C0000}"/>
    <cellStyle name="Normal 2 2 3 2 6 2 2" xfId="7458" xr:uid="{00000000-0005-0000-0000-0000A51C0000}"/>
    <cellStyle name="Normal 2 2 3 2 6 2 2 2" xfId="18473" xr:uid="{00000000-0005-0000-0000-0000A61C0000}"/>
    <cellStyle name="Normal 2 2 3 2 6 2 3" xfId="15488" xr:uid="{00000000-0005-0000-0000-0000A71C0000}"/>
    <cellStyle name="Normal 2 2 3 2 6 3" xfId="7459" xr:uid="{00000000-0005-0000-0000-0000A81C0000}"/>
    <cellStyle name="Normal 2 2 3 2 6 3 2" xfId="18474" xr:uid="{00000000-0005-0000-0000-0000A91C0000}"/>
    <cellStyle name="Normal 2 2 3 2 6 4" xfId="12740" xr:uid="{00000000-0005-0000-0000-0000AA1C0000}"/>
    <cellStyle name="Normal 2 2 3 2 7" xfId="2050" xr:uid="{00000000-0005-0000-0000-0000AB1C0000}"/>
    <cellStyle name="Normal 2 2 3 2 7 2" xfId="4799" xr:uid="{00000000-0005-0000-0000-0000AC1C0000}"/>
    <cellStyle name="Normal 2 2 3 2 7 2 2" xfId="7460" xr:uid="{00000000-0005-0000-0000-0000AD1C0000}"/>
    <cellStyle name="Normal 2 2 3 2 7 2 2 2" xfId="18475" xr:uid="{00000000-0005-0000-0000-0000AE1C0000}"/>
    <cellStyle name="Normal 2 2 3 2 7 2 3" xfId="15814" xr:uid="{00000000-0005-0000-0000-0000AF1C0000}"/>
    <cellStyle name="Normal 2 2 3 2 7 3" xfId="7461" xr:uid="{00000000-0005-0000-0000-0000B01C0000}"/>
    <cellStyle name="Normal 2 2 3 2 7 3 2" xfId="18476" xr:uid="{00000000-0005-0000-0000-0000B11C0000}"/>
    <cellStyle name="Normal 2 2 3 2 7 4" xfId="13066" xr:uid="{00000000-0005-0000-0000-0000B21C0000}"/>
    <cellStyle name="Normal 2 2 3 2 8" xfId="2354" xr:uid="{00000000-0005-0000-0000-0000B31C0000}"/>
    <cellStyle name="Normal 2 2 3 2 8 2" xfId="5102" xr:uid="{00000000-0005-0000-0000-0000B41C0000}"/>
    <cellStyle name="Normal 2 2 3 2 8 2 2" xfId="7462" xr:uid="{00000000-0005-0000-0000-0000B51C0000}"/>
    <cellStyle name="Normal 2 2 3 2 8 2 2 2" xfId="18477" xr:uid="{00000000-0005-0000-0000-0000B61C0000}"/>
    <cellStyle name="Normal 2 2 3 2 8 2 3" xfId="16117" xr:uid="{00000000-0005-0000-0000-0000B71C0000}"/>
    <cellStyle name="Normal 2 2 3 2 8 3" xfId="7463" xr:uid="{00000000-0005-0000-0000-0000B81C0000}"/>
    <cellStyle name="Normal 2 2 3 2 8 3 2" xfId="18478" xr:uid="{00000000-0005-0000-0000-0000B91C0000}"/>
    <cellStyle name="Normal 2 2 3 2 8 4" xfId="13369" xr:uid="{00000000-0005-0000-0000-0000BA1C0000}"/>
    <cellStyle name="Normal 2 2 3 2 9" xfId="3008" xr:uid="{00000000-0005-0000-0000-0000BB1C0000}"/>
    <cellStyle name="Normal 2 2 3 2 9 2" xfId="7464" xr:uid="{00000000-0005-0000-0000-0000BC1C0000}"/>
    <cellStyle name="Normal 2 2 3 2 9 2 2" xfId="18479" xr:uid="{00000000-0005-0000-0000-0000BD1C0000}"/>
    <cellStyle name="Normal 2 2 3 2 9 3" xfId="14023" xr:uid="{00000000-0005-0000-0000-0000BE1C0000}"/>
    <cellStyle name="Normal 2 2 3 3" xfId="261" xr:uid="{00000000-0005-0000-0000-0000BF1C0000}"/>
    <cellStyle name="Normal 2 2 3 4" xfId="345" xr:uid="{00000000-0005-0000-0000-0000C01C0000}"/>
    <cellStyle name="Normal 2 2 3 4 10" xfId="11377" xr:uid="{00000000-0005-0000-0000-0000C11C0000}"/>
    <cellStyle name="Normal 2 2 3 4 2" xfId="648" xr:uid="{00000000-0005-0000-0000-0000C21C0000}"/>
    <cellStyle name="Normal 2 2 3 4 2 2" xfId="1231" xr:uid="{00000000-0005-0000-0000-0000C31C0000}"/>
    <cellStyle name="Normal 2 2 3 4 2 2 2" xfId="3987" xr:uid="{00000000-0005-0000-0000-0000C41C0000}"/>
    <cellStyle name="Normal 2 2 3 4 2 2 2 2" xfId="7465" xr:uid="{00000000-0005-0000-0000-0000C51C0000}"/>
    <cellStyle name="Normal 2 2 3 4 2 2 2 2 2" xfId="18480" xr:uid="{00000000-0005-0000-0000-0000C61C0000}"/>
    <cellStyle name="Normal 2 2 3 4 2 2 2 3" xfId="15002" xr:uid="{00000000-0005-0000-0000-0000C71C0000}"/>
    <cellStyle name="Normal 2 2 3 4 2 2 3" xfId="7466" xr:uid="{00000000-0005-0000-0000-0000C81C0000}"/>
    <cellStyle name="Normal 2 2 3 4 2 2 3 2" xfId="18481" xr:uid="{00000000-0005-0000-0000-0000C91C0000}"/>
    <cellStyle name="Normal 2 2 3 4 2 2 4" xfId="12254" xr:uid="{00000000-0005-0000-0000-0000CA1C0000}"/>
    <cellStyle name="Normal 2 2 3 4 2 3" xfId="2745" xr:uid="{00000000-0005-0000-0000-0000CB1C0000}"/>
    <cellStyle name="Normal 2 2 3 4 2 3 2" xfId="5493" xr:uid="{00000000-0005-0000-0000-0000CC1C0000}"/>
    <cellStyle name="Normal 2 2 3 4 2 3 2 2" xfId="7467" xr:uid="{00000000-0005-0000-0000-0000CD1C0000}"/>
    <cellStyle name="Normal 2 2 3 4 2 3 2 2 2" xfId="18482" xr:uid="{00000000-0005-0000-0000-0000CE1C0000}"/>
    <cellStyle name="Normal 2 2 3 4 2 3 2 3" xfId="16508" xr:uid="{00000000-0005-0000-0000-0000CF1C0000}"/>
    <cellStyle name="Normal 2 2 3 4 2 3 3" xfId="7468" xr:uid="{00000000-0005-0000-0000-0000D01C0000}"/>
    <cellStyle name="Normal 2 2 3 4 2 3 3 2" xfId="18483" xr:uid="{00000000-0005-0000-0000-0000D11C0000}"/>
    <cellStyle name="Normal 2 2 3 4 2 3 4" xfId="13760" xr:uid="{00000000-0005-0000-0000-0000D21C0000}"/>
    <cellStyle name="Normal 2 2 3 4 2 4" xfId="3404" xr:uid="{00000000-0005-0000-0000-0000D31C0000}"/>
    <cellStyle name="Normal 2 2 3 4 2 4 2" xfId="7469" xr:uid="{00000000-0005-0000-0000-0000D41C0000}"/>
    <cellStyle name="Normal 2 2 3 4 2 4 2 2" xfId="18484" xr:uid="{00000000-0005-0000-0000-0000D51C0000}"/>
    <cellStyle name="Normal 2 2 3 4 2 4 3" xfId="14419" xr:uid="{00000000-0005-0000-0000-0000D61C0000}"/>
    <cellStyle name="Normal 2 2 3 4 2 5" xfId="7470" xr:uid="{00000000-0005-0000-0000-0000D71C0000}"/>
    <cellStyle name="Normal 2 2 3 4 2 5 2" xfId="18485" xr:uid="{00000000-0005-0000-0000-0000D81C0000}"/>
    <cellStyle name="Normal 2 2 3 4 2 6" xfId="11671" xr:uid="{00000000-0005-0000-0000-0000D91C0000}"/>
    <cellStyle name="Normal 2 2 3 4 3" xfId="937" xr:uid="{00000000-0005-0000-0000-0000DA1C0000}"/>
    <cellStyle name="Normal 2 2 3 4 3 2" xfId="3693" xr:uid="{00000000-0005-0000-0000-0000DB1C0000}"/>
    <cellStyle name="Normal 2 2 3 4 3 2 2" xfId="7471" xr:uid="{00000000-0005-0000-0000-0000DC1C0000}"/>
    <cellStyle name="Normal 2 2 3 4 3 2 2 2" xfId="18486" xr:uid="{00000000-0005-0000-0000-0000DD1C0000}"/>
    <cellStyle name="Normal 2 2 3 4 3 2 3" xfId="14708" xr:uid="{00000000-0005-0000-0000-0000DE1C0000}"/>
    <cellStyle name="Normal 2 2 3 4 3 3" xfId="7472" xr:uid="{00000000-0005-0000-0000-0000DF1C0000}"/>
    <cellStyle name="Normal 2 2 3 4 3 3 2" xfId="18487" xr:uid="{00000000-0005-0000-0000-0000E01C0000}"/>
    <cellStyle name="Normal 2 2 3 4 3 4" xfId="11960" xr:uid="{00000000-0005-0000-0000-0000E11C0000}"/>
    <cellStyle name="Normal 2 2 3 4 4" xfId="1527" xr:uid="{00000000-0005-0000-0000-0000E21C0000}"/>
    <cellStyle name="Normal 2 2 3 4 4 2" xfId="4282" xr:uid="{00000000-0005-0000-0000-0000E31C0000}"/>
    <cellStyle name="Normal 2 2 3 4 4 2 2" xfId="7473" xr:uid="{00000000-0005-0000-0000-0000E41C0000}"/>
    <cellStyle name="Normal 2 2 3 4 4 2 2 2" xfId="18488" xr:uid="{00000000-0005-0000-0000-0000E51C0000}"/>
    <cellStyle name="Normal 2 2 3 4 4 2 3" xfId="15297" xr:uid="{00000000-0005-0000-0000-0000E61C0000}"/>
    <cellStyle name="Normal 2 2 3 4 4 3" xfId="7474" xr:uid="{00000000-0005-0000-0000-0000E71C0000}"/>
    <cellStyle name="Normal 2 2 3 4 4 3 2" xfId="18489" xr:uid="{00000000-0005-0000-0000-0000E81C0000}"/>
    <cellStyle name="Normal 2 2 3 4 4 4" xfId="12549" xr:uid="{00000000-0005-0000-0000-0000E91C0000}"/>
    <cellStyle name="Normal 2 2 3 4 5" xfId="1820" xr:uid="{00000000-0005-0000-0000-0000EA1C0000}"/>
    <cellStyle name="Normal 2 2 3 4 5 2" xfId="4575" xr:uid="{00000000-0005-0000-0000-0000EB1C0000}"/>
    <cellStyle name="Normal 2 2 3 4 5 2 2" xfId="7475" xr:uid="{00000000-0005-0000-0000-0000EC1C0000}"/>
    <cellStyle name="Normal 2 2 3 4 5 2 2 2" xfId="18490" xr:uid="{00000000-0005-0000-0000-0000ED1C0000}"/>
    <cellStyle name="Normal 2 2 3 4 5 2 3" xfId="15590" xr:uid="{00000000-0005-0000-0000-0000EE1C0000}"/>
    <cellStyle name="Normal 2 2 3 4 5 3" xfId="7476" xr:uid="{00000000-0005-0000-0000-0000EF1C0000}"/>
    <cellStyle name="Normal 2 2 3 4 5 3 2" xfId="18491" xr:uid="{00000000-0005-0000-0000-0000F01C0000}"/>
    <cellStyle name="Normal 2 2 3 4 5 4" xfId="12842" xr:uid="{00000000-0005-0000-0000-0000F11C0000}"/>
    <cellStyle name="Normal 2 2 3 4 6" xfId="2152" xr:uid="{00000000-0005-0000-0000-0000F21C0000}"/>
    <cellStyle name="Normal 2 2 3 4 6 2" xfId="4901" xr:uid="{00000000-0005-0000-0000-0000F31C0000}"/>
    <cellStyle name="Normal 2 2 3 4 6 2 2" xfId="7477" xr:uid="{00000000-0005-0000-0000-0000F41C0000}"/>
    <cellStyle name="Normal 2 2 3 4 6 2 2 2" xfId="18492" xr:uid="{00000000-0005-0000-0000-0000F51C0000}"/>
    <cellStyle name="Normal 2 2 3 4 6 2 3" xfId="15916" xr:uid="{00000000-0005-0000-0000-0000F61C0000}"/>
    <cellStyle name="Normal 2 2 3 4 6 3" xfId="7478" xr:uid="{00000000-0005-0000-0000-0000F71C0000}"/>
    <cellStyle name="Normal 2 2 3 4 6 3 2" xfId="18493" xr:uid="{00000000-0005-0000-0000-0000F81C0000}"/>
    <cellStyle name="Normal 2 2 3 4 6 4" xfId="13168" xr:uid="{00000000-0005-0000-0000-0000F91C0000}"/>
    <cellStyle name="Normal 2 2 3 4 7" xfId="2456" xr:uid="{00000000-0005-0000-0000-0000FA1C0000}"/>
    <cellStyle name="Normal 2 2 3 4 7 2" xfId="5204" xr:uid="{00000000-0005-0000-0000-0000FB1C0000}"/>
    <cellStyle name="Normal 2 2 3 4 7 2 2" xfId="7479" xr:uid="{00000000-0005-0000-0000-0000FC1C0000}"/>
    <cellStyle name="Normal 2 2 3 4 7 2 2 2" xfId="18494" xr:uid="{00000000-0005-0000-0000-0000FD1C0000}"/>
    <cellStyle name="Normal 2 2 3 4 7 2 3" xfId="16219" xr:uid="{00000000-0005-0000-0000-0000FE1C0000}"/>
    <cellStyle name="Normal 2 2 3 4 7 3" xfId="7480" xr:uid="{00000000-0005-0000-0000-0000FF1C0000}"/>
    <cellStyle name="Normal 2 2 3 4 7 3 2" xfId="18495" xr:uid="{00000000-0005-0000-0000-0000001D0000}"/>
    <cellStyle name="Normal 2 2 3 4 7 4" xfId="13471" xr:uid="{00000000-0005-0000-0000-0000011D0000}"/>
    <cellStyle name="Normal 2 2 3 4 8" xfId="3110" xr:uid="{00000000-0005-0000-0000-0000021D0000}"/>
    <cellStyle name="Normal 2 2 3 4 8 2" xfId="7481" xr:uid="{00000000-0005-0000-0000-0000031D0000}"/>
    <cellStyle name="Normal 2 2 3 4 8 2 2" xfId="18496" xr:uid="{00000000-0005-0000-0000-0000041D0000}"/>
    <cellStyle name="Normal 2 2 3 4 8 3" xfId="14125" xr:uid="{00000000-0005-0000-0000-0000051D0000}"/>
    <cellStyle name="Normal 2 2 3 4 9" xfId="7482" xr:uid="{00000000-0005-0000-0000-0000061D0000}"/>
    <cellStyle name="Normal 2 2 3 4 9 2" xfId="18497" xr:uid="{00000000-0005-0000-0000-0000071D0000}"/>
    <cellStyle name="Normal 2 2 3 5" xfId="505" xr:uid="{00000000-0005-0000-0000-0000081D0000}"/>
    <cellStyle name="Normal 2 2 3 5 2" xfId="1088" xr:uid="{00000000-0005-0000-0000-0000091D0000}"/>
    <cellStyle name="Normal 2 2 3 5 2 2" xfId="3844" xr:uid="{00000000-0005-0000-0000-00000A1D0000}"/>
    <cellStyle name="Normal 2 2 3 5 2 2 2" xfId="7483" xr:uid="{00000000-0005-0000-0000-00000B1D0000}"/>
    <cellStyle name="Normal 2 2 3 5 2 2 2 2" xfId="18498" xr:uid="{00000000-0005-0000-0000-00000C1D0000}"/>
    <cellStyle name="Normal 2 2 3 5 2 2 3" xfId="14859" xr:uid="{00000000-0005-0000-0000-00000D1D0000}"/>
    <cellStyle name="Normal 2 2 3 5 2 3" xfId="7484" xr:uid="{00000000-0005-0000-0000-00000E1D0000}"/>
    <cellStyle name="Normal 2 2 3 5 2 3 2" xfId="18499" xr:uid="{00000000-0005-0000-0000-00000F1D0000}"/>
    <cellStyle name="Normal 2 2 3 5 2 4" xfId="12111" xr:uid="{00000000-0005-0000-0000-0000101D0000}"/>
    <cellStyle name="Normal 2 2 3 5 3" xfId="2602" xr:uid="{00000000-0005-0000-0000-0000111D0000}"/>
    <cellStyle name="Normal 2 2 3 5 3 2" xfId="5350" xr:uid="{00000000-0005-0000-0000-0000121D0000}"/>
    <cellStyle name="Normal 2 2 3 5 3 2 2" xfId="7485" xr:uid="{00000000-0005-0000-0000-0000131D0000}"/>
    <cellStyle name="Normal 2 2 3 5 3 2 2 2" xfId="18500" xr:uid="{00000000-0005-0000-0000-0000141D0000}"/>
    <cellStyle name="Normal 2 2 3 5 3 2 3" xfId="16365" xr:uid="{00000000-0005-0000-0000-0000151D0000}"/>
    <cellStyle name="Normal 2 2 3 5 3 3" xfId="7486" xr:uid="{00000000-0005-0000-0000-0000161D0000}"/>
    <cellStyle name="Normal 2 2 3 5 3 3 2" xfId="18501" xr:uid="{00000000-0005-0000-0000-0000171D0000}"/>
    <cellStyle name="Normal 2 2 3 5 3 4" xfId="13617" xr:uid="{00000000-0005-0000-0000-0000181D0000}"/>
    <cellStyle name="Normal 2 2 3 5 4" xfId="3261" xr:uid="{00000000-0005-0000-0000-0000191D0000}"/>
    <cellStyle name="Normal 2 2 3 5 4 2" xfId="7487" xr:uid="{00000000-0005-0000-0000-00001A1D0000}"/>
    <cellStyle name="Normal 2 2 3 5 4 2 2" xfId="18502" xr:uid="{00000000-0005-0000-0000-00001B1D0000}"/>
    <cellStyle name="Normal 2 2 3 5 4 3" xfId="14276" xr:uid="{00000000-0005-0000-0000-00001C1D0000}"/>
    <cellStyle name="Normal 2 2 3 5 5" xfId="7488" xr:uid="{00000000-0005-0000-0000-00001D1D0000}"/>
    <cellStyle name="Normal 2 2 3 5 5 2" xfId="18503" xr:uid="{00000000-0005-0000-0000-00001E1D0000}"/>
    <cellStyle name="Normal 2 2 3 5 6" xfId="11528" xr:uid="{00000000-0005-0000-0000-00001F1D0000}"/>
    <cellStyle name="Normal 2 2 3 6" xfId="794" xr:uid="{00000000-0005-0000-0000-0000201D0000}"/>
    <cellStyle name="Normal 2 2 3 6 2" xfId="3550" xr:uid="{00000000-0005-0000-0000-0000211D0000}"/>
    <cellStyle name="Normal 2 2 3 6 2 2" xfId="7489" xr:uid="{00000000-0005-0000-0000-0000221D0000}"/>
    <cellStyle name="Normal 2 2 3 6 2 2 2" xfId="18504" xr:uid="{00000000-0005-0000-0000-0000231D0000}"/>
    <cellStyle name="Normal 2 2 3 6 2 3" xfId="14565" xr:uid="{00000000-0005-0000-0000-0000241D0000}"/>
    <cellStyle name="Normal 2 2 3 6 3" xfId="7490" xr:uid="{00000000-0005-0000-0000-0000251D0000}"/>
    <cellStyle name="Normal 2 2 3 6 3 2" xfId="18505" xr:uid="{00000000-0005-0000-0000-0000261D0000}"/>
    <cellStyle name="Normal 2 2 3 6 4" xfId="11817" xr:uid="{00000000-0005-0000-0000-0000271D0000}"/>
    <cellStyle name="Normal 2 2 3 7" xfId="1384" xr:uid="{00000000-0005-0000-0000-0000281D0000}"/>
    <cellStyle name="Normal 2 2 3 7 2" xfId="4139" xr:uid="{00000000-0005-0000-0000-0000291D0000}"/>
    <cellStyle name="Normal 2 2 3 7 2 2" xfId="7491" xr:uid="{00000000-0005-0000-0000-00002A1D0000}"/>
    <cellStyle name="Normal 2 2 3 7 2 2 2" xfId="18506" xr:uid="{00000000-0005-0000-0000-00002B1D0000}"/>
    <cellStyle name="Normal 2 2 3 7 2 3" xfId="15154" xr:uid="{00000000-0005-0000-0000-00002C1D0000}"/>
    <cellStyle name="Normal 2 2 3 7 3" xfId="7492" xr:uid="{00000000-0005-0000-0000-00002D1D0000}"/>
    <cellStyle name="Normal 2 2 3 7 3 2" xfId="18507" xr:uid="{00000000-0005-0000-0000-00002E1D0000}"/>
    <cellStyle name="Normal 2 2 3 7 4" xfId="12406" xr:uid="{00000000-0005-0000-0000-00002F1D0000}"/>
    <cellStyle name="Normal 2 2 3 8" xfId="1677" xr:uid="{00000000-0005-0000-0000-0000301D0000}"/>
    <cellStyle name="Normal 2 2 3 8 2" xfId="4432" xr:uid="{00000000-0005-0000-0000-0000311D0000}"/>
    <cellStyle name="Normal 2 2 3 8 2 2" xfId="7493" xr:uid="{00000000-0005-0000-0000-0000321D0000}"/>
    <cellStyle name="Normal 2 2 3 8 2 2 2" xfId="18508" xr:uid="{00000000-0005-0000-0000-0000331D0000}"/>
    <cellStyle name="Normal 2 2 3 8 2 3" xfId="15447" xr:uid="{00000000-0005-0000-0000-0000341D0000}"/>
    <cellStyle name="Normal 2 2 3 8 3" xfId="7494" xr:uid="{00000000-0005-0000-0000-0000351D0000}"/>
    <cellStyle name="Normal 2 2 3 8 3 2" xfId="18509" xr:uid="{00000000-0005-0000-0000-0000361D0000}"/>
    <cellStyle name="Normal 2 2 3 8 4" xfId="12699" xr:uid="{00000000-0005-0000-0000-0000371D0000}"/>
    <cellStyle name="Normal 2 2 3 9" xfId="2009" xr:uid="{00000000-0005-0000-0000-0000381D0000}"/>
    <cellStyle name="Normal 2 2 3 9 2" xfId="4758" xr:uid="{00000000-0005-0000-0000-0000391D0000}"/>
    <cellStyle name="Normal 2 2 3 9 2 2" xfId="7495" xr:uid="{00000000-0005-0000-0000-00003A1D0000}"/>
    <cellStyle name="Normal 2 2 3 9 2 2 2" xfId="18510" xr:uid="{00000000-0005-0000-0000-00003B1D0000}"/>
    <cellStyle name="Normal 2 2 3 9 2 3" xfId="15773" xr:uid="{00000000-0005-0000-0000-00003C1D0000}"/>
    <cellStyle name="Normal 2 2 3 9 3" xfId="7496" xr:uid="{00000000-0005-0000-0000-00003D1D0000}"/>
    <cellStyle name="Normal 2 2 3 9 3 2" xfId="18511" xr:uid="{00000000-0005-0000-0000-00003E1D0000}"/>
    <cellStyle name="Normal 2 2 3 9 4" xfId="13025" xr:uid="{00000000-0005-0000-0000-00003F1D0000}"/>
    <cellStyle name="Normal 2 2 4" xfId="150" xr:uid="{00000000-0005-0000-0000-0000401D0000}"/>
    <cellStyle name="Normal 2 2 4 10" xfId="7497" xr:uid="{00000000-0005-0000-0000-0000411D0000}"/>
    <cellStyle name="Normal 2 2 4 10 2" xfId="18512" xr:uid="{00000000-0005-0000-0000-0000421D0000}"/>
    <cellStyle name="Normal 2 2 4 11" xfId="11228" xr:uid="{00000000-0005-0000-0000-0000431D0000}"/>
    <cellStyle name="Normal 2 2 4 2" xfId="339" xr:uid="{00000000-0005-0000-0000-0000441D0000}"/>
    <cellStyle name="Normal 2 2 4 2 10" xfId="11371" xr:uid="{00000000-0005-0000-0000-0000451D0000}"/>
    <cellStyle name="Normal 2 2 4 2 2" xfId="642" xr:uid="{00000000-0005-0000-0000-0000461D0000}"/>
    <cellStyle name="Normal 2 2 4 2 2 2" xfId="1225" xr:uid="{00000000-0005-0000-0000-0000471D0000}"/>
    <cellStyle name="Normal 2 2 4 2 2 2 2" xfId="3981" xr:uid="{00000000-0005-0000-0000-0000481D0000}"/>
    <cellStyle name="Normal 2 2 4 2 2 2 2 2" xfId="7498" xr:uid="{00000000-0005-0000-0000-0000491D0000}"/>
    <cellStyle name="Normal 2 2 4 2 2 2 2 2 2" xfId="18513" xr:uid="{00000000-0005-0000-0000-00004A1D0000}"/>
    <cellStyle name="Normal 2 2 4 2 2 2 2 3" xfId="14996" xr:uid="{00000000-0005-0000-0000-00004B1D0000}"/>
    <cellStyle name="Normal 2 2 4 2 2 2 3" xfId="7499" xr:uid="{00000000-0005-0000-0000-00004C1D0000}"/>
    <cellStyle name="Normal 2 2 4 2 2 2 3 2" xfId="18514" xr:uid="{00000000-0005-0000-0000-00004D1D0000}"/>
    <cellStyle name="Normal 2 2 4 2 2 2 4" xfId="12248" xr:uid="{00000000-0005-0000-0000-00004E1D0000}"/>
    <cellStyle name="Normal 2 2 4 2 2 3" xfId="2739" xr:uid="{00000000-0005-0000-0000-00004F1D0000}"/>
    <cellStyle name="Normal 2 2 4 2 2 3 2" xfId="5487" xr:uid="{00000000-0005-0000-0000-0000501D0000}"/>
    <cellStyle name="Normal 2 2 4 2 2 3 2 2" xfId="7500" xr:uid="{00000000-0005-0000-0000-0000511D0000}"/>
    <cellStyle name="Normal 2 2 4 2 2 3 2 2 2" xfId="18515" xr:uid="{00000000-0005-0000-0000-0000521D0000}"/>
    <cellStyle name="Normal 2 2 4 2 2 3 2 3" xfId="16502" xr:uid="{00000000-0005-0000-0000-0000531D0000}"/>
    <cellStyle name="Normal 2 2 4 2 2 3 3" xfId="7501" xr:uid="{00000000-0005-0000-0000-0000541D0000}"/>
    <cellStyle name="Normal 2 2 4 2 2 3 3 2" xfId="18516" xr:uid="{00000000-0005-0000-0000-0000551D0000}"/>
    <cellStyle name="Normal 2 2 4 2 2 3 4" xfId="13754" xr:uid="{00000000-0005-0000-0000-0000561D0000}"/>
    <cellStyle name="Normal 2 2 4 2 2 4" xfId="3398" xr:uid="{00000000-0005-0000-0000-0000571D0000}"/>
    <cellStyle name="Normal 2 2 4 2 2 4 2" xfId="7502" xr:uid="{00000000-0005-0000-0000-0000581D0000}"/>
    <cellStyle name="Normal 2 2 4 2 2 4 2 2" xfId="18517" xr:uid="{00000000-0005-0000-0000-0000591D0000}"/>
    <cellStyle name="Normal 2 2 4 2 2 4 3" xfId="14413" xr:uid="{00000000-0005-0000-0000-00005A1D0000}"/>
    <cellStyle name="Normal 2 2 4 2 2 5" xfId="7503" xr:uid="{00000000-0005-0000-0000-00005B1D0000}"/>
    <cellStyle name="Normal 2 2 4 2 2 5 2" xfId="18518" xr:uid="{00000000-0005-0000-0000-00005C1D0000}"/>
    <cellStyle name="Normal 2 2 4 2 2 6" xfId="11665" xr:uid="{00000000-0005-0000-0000-00005D1D0000}"/>
    <cellStyle name="Normal 2 2 4 2 3" xfId="931" xr:uid="{00000000-0005-0000-0000-00005E1D0000}"/>
    <cellStyle name="Normal 2 2 4 2 3 2" xfId="3687" xr:uid="{00000000-0005-0000-0000-00005F1D0000}"/>
    <cellStyle name="Normal 2 2 4 2 3 2 2" xfId="7504" xr:uid="{00000000-0005-0000-0000-0000601D0000}"/>
    <cellStyle name="Normal 2 2 4 2 3 2 2 2" xfId="18519" xr:uid="{00000000-0005-0000-0000-0000611D0000}"/>
    <cellStyle name="Normal 2 2 4 2 3 2 3" xfId="14702" xr:uid="{00000000-0005-0000-0000-0000621D0000}"/>
    <cellStyle name="Normal 2 2 4 2 3 3" xfId="7505" xr:uid="{00000000-0005-0000-0000-0000631D0000}"/>
    <cellStyle name="Normal 2 2 4 2 3 3 2" xfId="18520" xr:uid="{00000000-0005-0000-0000-0000641D0000}"/>
    <cellStyle name="Normal 2 2 4 2 3 4" xfId="11954" xr:uid="{00000000-0005-0000-0000-0000651D0000}"/>
    <cellStyle name="Normal 2 2 4 2 4" xfId="1521" xr:uid="{00000000-0005-0000-0000-0000661D0000}"/>
    <cellStyle name="Normal 2 2 4 2 4 2" xfId="4276" xr:uid="{00000000-0005-0000-0000-0000671D0000}"/>
    <cellStyle name="Normal 2 2 4 2 4 2 2" xfId="7506" xr:uid="{00000000-0005-0000-0000-0000681D0000}"/>
    <cellStyle name="Normal 2 2 4 2 4 2 2 2" xfId="18521" xr:uid="{00000000-0005-0000-0000-0000691D0000}"/>
    <cellStyle name="Normal 2 2 4 2 4 2 3" xfId="15291" xr:uid="{00000000-0005-0000-0000-00006A1D0000}"/>
    <cellStyle name="Normal 2 2 4 2 4 3" xfId="7507" xr:uid="{00000000-0005-0000-0000-00006B1D0000}"/>
    <cellStyle name="Normal 2 2 4 2 4 3 2" xfId="18522" xr:uid="{00000000-0005-0000-0000-00006C1D0000}"/>
    <cellStyle name="Normal 2 2 4 2 4 4" xfId="12543" xr:uid="{00000000-0005-0000-0000-00006D1D0000}"/>
    <cellStyle name="Normal 2 2 4 2 5" xfId="1814" xr:uid="{00000000-0005-0000-0000-00006E1D0000}"/>
    <cellStyle name="Normal 2 2 4 2 5 2" xfId="4569" xr:uid="{00000000-0005-0000-0000-00006F1D0000}"/>
    <cellStyle name="Normal 2 2 4 2 5 2 2" xfId="7508" xr:uid="{00000000-0005-0000-0000-0000701D0000}"/>
    <cellStyle name="Normal 2 2 4 2 5 2 2 2" xfId="18523" xr:uid="{00000000-0005-0000-0000-0000711D0000}"/>
    <cellStyle name="Normal 2 2 4 2 5 2 3" xfId="15584" xr:uid="{00000000-0005-0000-0000-0000721D0000}"/>
    <cellStyle name="Normal 2 2 4 2 5 3" xfId="7509" xr:uid="{00000000-0005-0000-0000-0000731D0000}"/>
    <cellStyle name="Normal 2 2 4 2 5 3 2" xfId="18524" xr:uid="{00000000-0005-0000-0000-0000741D0000}"/>
    <cellStyle name="Normal 2 2 4 2 5 4" xfId="12836" xr:uid="{00000000-0005-0000-0000-0000751D0000}"/>
    <cellStyle name="Normal 2 2 4 2 6" xfId="2146" xr:uid="{00000000-0005-0000-0000-0000761D0000}"/>
    <cellStyle name="Normal 2 2 4 2 6 2" xfId="4895" xr:uid="{00000000-0005-0000-0000-0000771D0000}"/>
    <cellStyle name="Normal 2 2 4 2 6 2 2" xfId="7510" xr:uid="{00000000-0005-0000-0000-0000781D0000}"/>
    <cellStyle name="Normal 2 2 4 2 6 2 2 2" xfId="18525" xr:uid="{00000000-0005-0000-0000-0000791D0000}"/>
    <cellStyle name="Normal 2 2 4 2 6 2 3" xfId="15910" xr:uid="{00000000-0005-0000-0000-00007A1D0000}"/>
    <cellStyle name="Normal 2 2 4 2 6 3" xfId="7511" xr:uid="{00000000-0005-0000-0000-00007B1D0000}"/>
    <cellStyle name="Normal 2 2 4 2 6 3 2" xfId="18526" xr:uid="{00000000-0005-0000-0000-00007C1D0000}"/>
    <cellStyle name="Normal 2 2 4 2 6 4" xfId="13162" xr:uid="{00000000-0005-0000-0000-00007D1D0000}"/>
    <cellStyle name="Normal 2 2 4 2 7" xfId="2450" xr:uid="{00000000-0005-0000-0000-00007E1D0000}"/>
    <cellStyle name="Normal 2 2 4 2 7 2" xfId="5198" xr:uid="{00000000-0005-0000-0000-00007F1D0000}"/>
    <cellStyle name="Normal 2 2 4 2 7 2 2" xfId="7512" xr:uid="{00000000-0005-0000-0000-0000801D0000}"/>
    <cellStyle name="Normal 2 2 4 2 7 2 2 2" xfId="18527" xr:uid="{00000000-0005-0000-0000-0000811D0000}"/>
    <cellStyle name="Normal 2 2 4 2 7 2 3" xfId="16213" xr:uid="{00000000-0005-0000-0000-0000821D0000}"/>
    <cellStyle name="Normal 2 2 4 2 7 3" xfId="7513" xr:uid="{00000000-0005-0000-0000-0000831D0000}"/>
    <cellStyle name="Normal 2 2 4 2 7 3 2" xfId="18528" xr:uid="{00000000-0005-0000-0000-0000841D0000}"/>
    <cellStyle name="Normal 2 2 4 2 7 4" xfId="13465" xr:uid="{00000000-0005-0000-0000-0000851D0000}"/>
    <cellStyle name="Normal 2 2 4 2 8" xfId="3104" xr:uid="{00000000-0005-0000-0000-0000861D0000}"/>
    <cellStyle name="Normal 2 2 4 2 8 2" xfId="7514" xr:uid="{00000000-0005-0000-0000-0000871D0000}"/>
    <cellStyle name="Normal 2 2 4 2 8 2 2" xfId="18529" xr:uid="{00000000-0005-0000-0000-0000881D0000}"/>
    <cellStyle name="Normal 2 2 4 2 8 3" xfId="14119" xr:uid="{00000000-0005-0000-0000-0000891D0000}"/>
    <cellStyle name="Normal 2 2 4 2 9" xfId="7515" xr:uid="{00000000-0005-0000-0000-00008A1D0000}"/>
    <cellStyle name="Normal 2 2 4 2 9 2" xfId="18530" xr:uid="{00000000-0005-0000-0000-00008B1D0000}"/>
    <cellStyle name="Normal 2 2 4 3" xfId="499" xr:uid="{00000000-0005-0000-0000-00008C1D0000}"/>
    <cellStyle name="Normal 2 2 4 3 2" xfId="1082" xr:uid="{00000000-0005-0000-0000-00008D1D0000}"/>
    <cellStyle name="Normal 2 2 4 3 2 2" xfId="3838" xr:uid="{00000000-0005-0000-0000-00008E1D0000}"/>
    <cellStyle name="Normal 2 2 4 3 2 2 2" xfId="7516" xr:uid="{00000000-0005-0000-0000-00008F1D0000}"/>
    <cellStyle name="Normal 2 2 4 3 2 2 2 2" xfId="18531" xr:uid="{00000000-0005-0000-0000-0000901D0000}"/>
    <cellStyle name="Normal 2 2 4 3 2 2 3" xfId="14853" xr:uid="{00000000-0005-0000-0000-0000911D0000}"/>
    <cellStyle name="Normal 2 2 4 3 2 3" xfId="7517" xr:uid="{00000000-0005-0000-0000-0000921D0000}"/>
    <cellStyle name="Normal 2 2 4 3 2 3 2" xfId="18532" xr:uid="{00000000-0005-0000-0000-0000931D0000}"/>
    <cellStyle name="Normal 2 2 4 3 2 4" xfId="12105" xr:uid="{00000000-0005-0000-0000-0000941D0000}"/>
    <cellStyle name="Normal 2 2 4 3 3" xfId="2596" xr:uid="{00000000-0005-0000-0000-0000951D0000}"/>
    <cellStyle name="Normal 2 2 4 3 3 2" xfId="5344" xr:uid="{00000000-0005-0000-0000-0000961D0000}"/>
    <cellStyle name="Normal 2 2 4 3 3 2 2" xfId="7518" xr:uid="{00000000-0005-0000-0000-0000971D0000}"/>
    <cellStyle name="Normal 2 2 4 3 3 2 2 2" xfId="18533" xr:uid="{00000000-0005-0000-0000-0000981D0000}"/>
    <cellStyle name="Normal 2 2 4 3 3 2 3" xfId="16359" xr:uid="{00000000-0005-0000-0000-0000991D0000}"/>
    <cellStyle name="Normal 2 2 4 3 3 3" xfId="7519" xr:uid="{00000000-0005-0000-0000-00009A1D0000}"/>
    <cellStyle name="Normal 2 2 4 3 3 3 2" xfId="18534" xr:uid="{00000000-0005-0000-0000-00009B1D0000}"/>
    <cellStyle name="Normal 2 2 4 3 3 4" xfId="13611" xr:uid="{00000000-0005-0000-0000-00009C1D0000}"/>
    <cellStyle name="Normal 2 2 4 3 4" xfId="3255" xr:uid="{00000000-0005-0000-0000-00009D1D0000}"/>
    <cellStyle name="Normal 2 2 4 3 4 2" xfId="7520" xr:uid="{00000000-0005-0000-0000-00009E1D0000}"/>
    <cellStyle name="Normal 2 2 4 3 4 2 2" xfId="18535" xr:uid="{00000000-0005-0000-0000-00009F1D0000}"/>
    <cellStyle name="Normal 2 2 4 3 4 3" xfId="14270" xr:uid="{00000000-0005-0000-0000-0000A01D0000}"/>
    <cellStyle name="Normal 2 2 4 3 5" xfId="7521" xr:uid="{00000000-0005-0000-0000-0000A11D0000}"/>
    <cellStyle name="Normal 2 2 4 3 5 2" xfId="18536" xr:uid="{00000000-0005-0000-0000-0000A21D0000}"/>
    <cellStyle name="Normal 2 2 4 3 6" xfId="11522" xr:uid="{00000000-0005-0000-0000-0000A31D0000}"/>
    <cellStyle name="Normal 2 2 4 4" xfId="788" xr:uid="{00000000-0005-0000-0000-0000A41D0000}"/>
    <cellStyle name="Normal 2 2 4 4 2" xfId="3544" xr:uid="{00000000-0005-0000-0000-0000A51D0000}"/>
    <cellStyle name="Normal 2 2 4 4 2 2" xfId="7522" xr:uid="{00000000-0005-0000-0000-0000A61D0000}"/>
    <cellStyle name="Normal 2 2 4 4 2 2 2" xfId="18537" xr:uid="{00000000-0005-0000-0000-0000A71D0000}"/>
    <cellStyle name="Normal 2 2 4 4 2 3" xfId="14559" xr:uid="{00000000-0005-0000-0000-0000A81D0000}"/>
    <cellStyle name="Normal 2 2 4 4 3" xfId="7523" xr:uid="{00000000-0005-0000-0000-0000A91D0000}"/>
    <cellStyle name="Normal 2 2 4 4 3 2" xfId="18538" xr:uid="{00000000-0005-0000-0000-0000AA1D0000}"/>
    <cellStyle name="Normal 2 2 4 4 4" xfId="11811" xr:uid="{00000000-0005-0000-0000-0000AB1D0000}"/>
    <cellStyle name="Normal 2 2 4 5" xfId="1378" xr:uid="{00000000-0005-0000-0000-0000AC1D0000}"/>
    <cellStyle name="Normal 2 2 4 5 2" xfId="4133" xr:uid="{00000000-0005-0000-0000-0000AD1D0000}"/>
    <cellStyle name="Normal 2 2 4 5 2 2" xfId="7524" xr:uid="{00000000-0005-0000-0000-0000AE1D0000}"/>
    <cellStyle name="Normal 2 2 4 5 2 2 2" xfId="18539" xr:uid="{00000000-0005-0000-0000-0000AF1D0000}"/>
    <cellStyle name="Normal 2 2 4 5 2 3" xfId="15148" xr:uid="{00000000-0005-0000-0000-0000B01D0000}"/>
    <cellStyle name="Normal 2 2 4 5 3" xfId="7525" xr:uid="{00000000-0005-0000-0000-0000B11D0000}"/>
    <cellStyle name="Normal 2 2 4 5 3 2" xfId="18540" xr:uid="{00000000-0005-0000-0000-0000B21D0000}"/>
    <cellStyle name="Normal 2 2 4 5 4" xfId="12400" xr:uid="{00000000-0005-0000-0000-0000B31D0000}"/>
    <cellStyle name="Normal 2 2 4 6" xfId="1671" xr:uid="{00000000-0005-0000-0000-0000B41D0000}"/>
    <cellStyle name="Normal 2 2 4 6 2" xfId="4426" xr:uid="{00000000-0005-0000-0000-0000B51D0000}"/>
    <cellStyle name="Normal 2 2 4 6 2 2" xfId="7526" xr:uid="{00000000-0005-0000-0000-0000B61D0000}"/>
    <cellStyle name="Normal 2 2 4 6 2 2 2" xfId="18541" xr:uid="{00000000-0005-0000-0000-0000B71D0000}"/>
    <cellStyle name="Normal 2 2 4 6 2 3" xfId="15441" xr:uid="{00000000-0005-0000-0000-0000B81D0000}"/>
    <cellStyle name="Normal 2 2 4 6 3" xfId="7527" xr:uid="{00000000-0005-0000-0000-0000B91D0000}"/>
    <cellStyle name="Normal 2 2 4 6 3 2" xfId="18542" xr:uid="{00000000-0005-0000-0000-0000BA1D0000}"/>
    <cellStyle name="Normal 2 2 4 6 4" xfId="12693" xr:uid="{00000000-0005-0000-0000-0000BB1D0000}"/>
    <cellStyle name="Normal 2 2 4 7" xfId="2003" xr:uid="{00000000-0005-0000-0000-0000BC1D0000}"/>
    <cellStyle name="Normal 2 2 4 7 2" xfId="4752" xr:uid="{00000000-0005-0000-0000-0000BD1D0000}"/>
    <cellStyle name="Normal 2 2 4 7 2 2" xfId="7528" xr:uid="{00000000-0005-0000-0000-0000BE1D0000}"/>
    <cellStyle name="Normal 2 2 4 7 2 2 2" xfId="18543" xr:uid="{00000000-0005-0000-0000-0000BF1D0000}"/>
    <cellStyle name="Normal 2 2 4 7 2 3" xfId="15767" xr:uid="{00000000-0005-0000-0000-0000C01D0000}"/>
    <cellStyle name="Normal 2 2 4 7 3" xfId="7529" xr:uid="{00000000-0005-0000-0000-0000C11D0000}"/>
    <cellStyle name="Normal 2 2 4 7 3 2" xfId="18544" xr:uid="{00000000-0005-0000-0000-0000C21D0000}"/>
    <cellStyle name="Normal 2 2 4 7 4" xfId="13019" xr:uid="{00000000-0005-0000-0000-0000C31D0000}"/>
    <cellStyle name="Normal 2 2 4 8" xfId="2307" xr:uid="{00000000-0005-0000-0000-0000C41D0000}"/>
    <cellStyle name="Normal 2 2 4 8 2" xfId="5055" xr:uid="{00000000-0005-0000-0000-0000C51D0000}"/>
    <cellStyle name="Normal 2 2 4 8 2 2" xfId="7530" xr:uid="{00000000-0005-0000-0000-0000C61D0000}"/>
    <cellStyle name="Normal 2 2 4 8 2 2 2" xfId="18545" xr:uid="{00000000-0005-0000-0000-0000C71D0000}"/>
    <cellStyle name="Normal 2 2 4 8 2 3" xfId="16070" xr:uid="{00000000-0005-0000-0000-0000C81D0000}"/>
    <cellStyle name="Normal 2 2 4 8 3" xfId="7531" xr:uid="{00000000-0005-0000-0000-0000C91D0000}"/>
    <cellStyle name="Normal 2 2 4 8 3 2" xfId="18546" xr:uid="{00000000-0005-0000-0000-0000CA1D0000}"/>
    <cellStyle name="Normal 2 2 4 8 4" xfId="13322" xr:uid="{00000000-0005-0000-0000-0000CB1D0000}"/>
    <cellStyle name="Normal 2 2 4 9" xfId="2961" xr:uid="{00000000-0005-0000-0000-0000CC1D0000}"/>
    <cellStyle name="Normal 2 2 4 9 2" xfId="7532" xr:uid="{00000000-0005-0000-0000-0000CD1D0000}"/>
    <cellStyle name="Normal 2 2 4 9 2 2" xfId="18547" xr:uid="{00000000-0005-0000-0000-0000CE1D0000}"/>
    <cellStyle name="Normal 2 2 4 9 3" xfId="13976" xr:uid="{00000000-0005-0000-0000-0000CF1D0000}"/>
    <cellStyle name="Normal 2 2 5" xfId="183" xr:uid="{00000000-0005-0000-0000-0000D01D0000}"/>
    <cellStyle name="Normal 2 2 5 10" xfId="7533" xr:uid="{00000000-0005-0000-0000-0000D11D0000}"/>
    <cellStyle name="Normal 2 2 5 10 2" xfId="18548" xr:uid="{00000000-0005-0000-0000-0000D21D0000}"/>
    <cellStyle name="Normal 2 2 5 11" xfId="11249" xr:uid="{00000000-0005-0000-0000-0000D31D0000}"/>
    <cellStyle name="Normal 2 2 5 2" xfId="360" xr:uid="{00000000-0005-0000-0000-0000D41D0000}"/>
    <cellStyle name="Normal 2 2 5 2 10" xfId="11392" xr:uid="{00000000-0005-0000-0000-0000D51D0000}"/>
    <cellStyle name="Normal 2 2 5 2 2" xfId="663" xr:uid="{00000000-0005-0000-0000-0000D61D0000}"/>
    <cellStyle name="Normal 2 2 5 2 2 2" xfId="1246" xr:uid="{00000000-0005-0000-0000-0000D71D0000}"/>
    <cellStyle name="Normal 2 2 5 2 2 2 2" xfId="4002" xr:uid="{00000000-0005-0000-0000-0000D81D0000}"/>
    <cellStyle name="Normal 2 2 5 2 2 2 2 2" xfId="7534" xr:uid="{00000000-0005-0000-0000-0000D91D0000}"/>
    <cellStyle name="Normal 2 2 5 2 2 2 2 2 2" xfId="18549" xr:uid="{00000000-0005-0000-0000-0000DA1D0000}"/>
    <cellStyle name="Normal 2 2 5 2 2 2 2 3" xfId="15017" xr:uid="{00000000-0005-0000-0000-0000DB1D0000}"/>
    <cellStyle name="Normal 2 2 5 2 2 2 3" xfId="7535" xr:uid="{00000000-0005-0000-0000-0000DC1D0000}"/>
    <cellStyle name="Normal 2 2 5 2 2 2 3 2" xfId="18550" xr:uid="{00000000-0005-0000-0000-0000DD1D0000}"/>
    <cellStyle name="Normal 2 2 5 2 2 2 4" xfId="12269" xr:uid="{00000000-0005-0000-0000-0000DE1D0000}"/>
    <cellStyle name="Normal 2 2 5 2 2 3" xfId="2760" xr:uid="{00000000-0005-0000-0000-0000DF1D0000}"/>
    <cellStyle name="Normal 2 2 5 2 2 3 2" xfId="5508" xr:uid="{00000000-0005-0000-0000-0000E01D0000}"/>
    <cellStyle name="Normal 2 2 5 2 2 3 2 2" xfId="7536" xr:uid="{00000000-0005-0000-0000-0000E11D0000}"/>
    <cellStyle name="Normal 2 2 5 2 2 3 2 2 2" xfId="18551" xr:uid="{00000000-0005-0000-0000-0000E21D0000}"/>
    <cellStyle name="Normal 2 2 5 2 2 3 2 3" xfId="16523" xr:uid="{00000000-0005-0000-0000-0000E31D0000}"/>
    <cellStyle name="Normal 2 2 5 2 2 3 3" xfId="7537" xr:uid="{00000000-0005-0000-0000-0000E41D0000}"/>
    <cellStyle name="Normal 2 2 5 2 2 3 3 2" xfId="18552" xr:uid="{00000000-0005-0000-0000-0000E51D0000}"/>
    <cellStyle name="Normal 2 2 5 2 2 3 4" xfId="13775" xr:uid="{00000000-0005-0000-0000-0000E61D0000}"/>
    <cellStyle name="Normal 2 2 5 2 2 4" xfId="3419" xr:uid="{00000000-0005-0000-0000-0000E71D0000}"/>
    <cellStyle name="Normal 2 2 5 2 2 4 2" xfId="7538" xr:uid="{00000000-0005-0000-0000-0000E81D0000}"/>
    <cellStyle name="Normal 2 2 5 2 2 4 2 2" xfId="18553" xr:uid="{00000000-0005-0000-0000-0000E91D0000}"/>
    <cellStyle name="Normal 2 2 5 2 2 4 3" xfId="14434" xr:uid="{00000000-0005-0000-0000-0000EA1D0000}"/>
    <cellStyle name="Normal 2 2 5 2 2 5" xfId="7539" xr:uid="{00000000-0005-0000-0000-0000EB1D0000}"/>
    <cellStyle name="Normal 2 2 5 2 2 5 2" xfId="18554" xr:uid="{00000000-0005-0000-0000-0000EC1D0000}"/>
    <cellStyle name="Normal 2 2 5 2 2 6" xfId="11686" xr:uid="{00000000-0005-0000-0000-0000ED1D0000}"/>
    <cellStyle name="Normal 2 2 5 2 3" xfId="952" xr:uid="{00000000-0005-0000-0000-0000EE1D0000}"/>
    <cellStyle name="Normal 2 2 5 2 3 2" xfId="3708" xr:uid="{00000000-0005-0000-0000-0000EF1D0000}"/>
    <cellStyle name="Normal 2 2 5 2 3 2 2" xfId="7540" xr:uid="{00000000-0005-0000-0000-0000F01D0000}"/>
    <cellStyle name="Normal 2 2 5 2 3 2 2 2" xfId="18555" xr:uid="{00000000-0005-0000-0000-0000F11D0000}"/>
    <cellStyle name="Normal 2 2 5 2 3 2 3" xfId="14723" xr:uid="{00000000-0005-0000-0000-0000F21D0000}"/>
    <cellStyle name="Normal 2 2 5 2 3 3" xfId="7541" xr:uid="{00000000-0005-0000-0000-0000F31D0000}"/>
    <cellStyle name="Normal 2 2 5 2 3 3 2" xfId="18556" xr:uid="{00000000-0005-0000-0000-0000F41D0000}"/>
    <cellStyle name="Normal 2 2 5 2 3 4" xfId="11975" xr:uid="{00000000-0005-0000-0000-0000F51D0000}"/>
    <cellStyle name="Normal 2 2 5 2 4" xfId="1542" xr:uid="{00000000-0005-0000-0000-0000F61D0000}"/>
    <cellStyle name="Normal 2 2 5 2 4 2" xfId="4297" xr:uid="{00000000-0005-0000-0000-0000F71D0000}"/>
    <cellStyle name="Normal 2 2 5 2 4 2 2" xfId="7542" xr:uid="{00000000-0005-0000-0000-0000F81D0000}"/>
    <cellStyle name="Normal 2 2 5 2 4 2 2 2" xfId="18557" xr:uid="{00000000-0005-0000-0000-0000F91D0000}"/>
    <cellStyle name="Normal 2 2 5 2 4 2 3" xfId="15312" xr:uid="{00000000-0005-0000-0000-0000FA1D0000}"/>
    <cellStyle name="Normal 2 2 5 2 4 3" xfId="7543" xr:uid="{00000000-0005-0000-0000-0000FB1D0000}"/>
    <cellStyle name="Normal 2 2 5 2 4 3 2" xfId="18558" xr:uid="{00000000-0005-0000-0000-0000FC1D0000}"/>
    <cellStyle name="Normal 2 2 5 2 4 4" xfId="12564" xr:uid="{00000000-0005-0000-0000-0000FD1D0000}"/>
    <cellStyle name="Normal 2 2 5 2 5" xfId="1835" xr:uid="{00000000-0005-0000-0000-0000FE1D0000}"/>
    <cellStyle name="Normal 2 2 5 2 5 2" xfId="4590" xr:uid="{00000000-0005-0000-0000-0000FF1D0000}"/>
    <cellStyle name="Normal 2 2 5 2 5 2 2" xfId="7544" xr:uid="{00000000-0005-0000-0000-0000001E0000}"/>
    <cellStyle name="Normal 2 2 5 2 5 2 2 2" xfId="18559" xr:uid="{00000000-0005-0000-0000-0000011E0000}"/>
    <cellStyle name="Normal 2 2 5 2 5 2 3" xfId="15605" xr:uid="{00000000-0005-0000-0000-0000021E0000}"/>
    <cellStyle name="Normal 2 2 5 2 5 3" xfId="7545" xr:uid="{00000000-0005-0000-0000-0000031E0000}"/>
    <cellStyle name="Normal 2 2 5 2 5 3 2" xfId="18560" xr:uid="{00000000-0005-0000-0000-0000041E0000}"/>
    <cellStyle name="Normal 2 2 5 2 5 4" xfId="12857" xr:uid="{00000000-0005-0000-0000-0000051E0000}"/>
    <cellStyle name="Normal 2 2 5 2 6" xfId="2167" xr:uid="{00000000-0005-0000-0000-0000061E0000}"/>
    <cellStyle name="Normal 2 2 5 2 6 2" xfId="4916" xr:uid="{00000000-0005-0000-0000-0000071E0000}"/>
    <cellStyle name="Normal 2 2 5 2 6 2 2" xfId="7546" xr:uid="{00000000-0005-0000-0000-0000081E0000}"/>
    <cellStyle name="Normal 2 2 5 2 6 2 2 2" xfId="18561" xr:uid="{00000000-0005-0000-0000-0000091E0000}"/>
    <cellStyle name="Normal 2 2 5 2 6 2 3" xfId="15931" xr:uid="{00000000-0005-0000-0000-00000A1E0000}"/>
    <cellStyle name="Normal 2 2 5 2 6 3" xfId="7547" xr:uid="{00000000-0005-0000-0000-00000B1E0000}"/>
    <cellStyle name="Normal 2 2 5 2 6 3 2" xfId="18562" xr:uid="{00000000-0005-0000-0000-00000C1E0000}"/>
    <cellStyle name="Normal 2 2 5 2 6 4" xfId="13183" xr:uid="{00000000-0005-0000-0000-00000D1E0000}"/>
    <cellStyle name="Normal 2 2 5 2 7" xfId="2471" xr:uid="{00000000-0005-0000-0000-00000E1E0000}"/>
    <cellStyle name="Normal 2 2 5 2 7 2" xfId="5219" xr:uid="{00000000-0005-0000-0000-00000F1E0000}"/>
    <cellStyle name="Normal 2 2 5 2 7 2 2" xfId="7548" xr:uid="{00000000-0005-0000-0000-0000101E0000}"/>
    <cellStyle name="Normal 2 2 5 2 7 2 2 2" xfId="18563" xr:uid="{00000000-0005-0000-0000-0000111E0000}"/>
    <cellStyle name="Normal 2 2 5 2 7 2 3" xfId="16234" xr:uid="{00000000-0005-0000-0000-0000121E0000}"/>
    <cellStyle name="Normal 2 2 5 2 7 3" xfId="7549" xr:uid="{00000000-0005-0000-0000-0000131E0000}"/>
    <cellStyle name="Normal 2 2 5 2 7 3 2" xfId="18564" xr:uid="{00000000-0005-0000-0000-0000141E0000}"/>
    <cellStyle name="Normal 2 2 5 2 7 4" xfId="13486" xr:uid="{00000000-0005-0000-0000-0000151E0000}"/>
    <cellStyle name="Normal 2 2 5 2 8" xfId="3125" xr:uid="{00000000-0005-0000-0000-0000161E0000}"/>
    <cellStyle name="Normal 2 2 5 2 8 2" xfId="7550" xr:uid="{00000000-0005-0000-0000-0000171E0000}"/>
    <cellStyle name="Normal 2 2 5 2 8 2 2" xfId="18565" xr:uid="{00000000-0005-0000-0000-0000181E0000}"/>
    <cellStyle name="Normal 2 2 5 2 8 3" xfId="14140" xr:uid="{00000000-0005-0000-0000-0000191E0000}"/>
    <cellStyle name="Normal 2 2 5 2 9" xfId="7551" xr:uid="{00000000-0005-0000-0000-00001A1E0000}"/>
    <cellStyle name="Normal 2 2 5 2 9 2" xfId="18566" xr:uid="{00000000-0005-0000-0000-00001B1E0000}"/>
    <cellStyle name="Normal 2 2 5 3" xfId="520" xr:uid="{00000000-0005-0000-0000-00001C1E0000}"/>
    <cellStyle name="Normal 2 2 5 3 2" xfId="1103" xr:uid="{00000000-0005-0000-0000-00001D1E0000}"/>
    <cellStyle name="Normal 2 2 5 3 2 2" xfId="3859" xr:uid="{00000000-0005-0000-0000-00001E1E0000}"/>
    <cellStyle name="Normal 2 2 5 3 2 2 2" xfId="7552" xr:uid="{00000000-0005-0000-0000-00001F1E0000}"/>
    <cellStyle name="Normal 2 2 5 3 2 2 2 2" xfId="18567" xr:uid="{00000000-0005-0000-0000-0000201E0000}"/>
    <cellStyle name="Normal 2 2 5 3 2 2 3" xfId="14874" xr:uid="{00000000-0005-0000-0000-0000211E0000}"/>
    <cellStyle name="Normal 2 2 5 3 2 3" xfId="7553" xr:uid="{00000000-0005-0000-0000-0000221E0000}"/>
    <cellStyle name="Normal 2 2 5 3 2 3 2" xfId="18568" xr:uid="{00000000-0005-0000-0000-0000231E0000}"/>
    <cellStyle name="Normal 2 2 5 3 2 4" xfId="12126" xr:uid="{00000000-0005-0000-0000-0000241E0000}"/>
    <cellStyle name="Normal 2 2 5 3 3" xfId="2617" xr:uid="{00000000-0005-0000-0000-0000251E0000}"/>
    <cellStyle name="Normal 2 2 5 3 3 2" xfId="5365" xr:uid="{00000000-0005-0000-0000-0000261E0000}"/>
    <cellStyle name="Normal 2 2 5 3 3 2 2" xfId="7554" xr:uid="{00000000-0005-0000-0000-0000271E0000}"/>
    <cellStyle name="Normal 2 2 5 3 3 2 2 2" xfId="18569" xr:uid="{00000000-0005-0000-0000-0000281E0000}"/>
    <cellStyle name="Normal 2 2 5 3 3 2 3" xfId="16380" xr:uid="{00000000-0005-0000-0000-0000291E0000}"/>
    <cellStyle name="Normal 2 2 5 3 3 3" xfId="7555" xr:uid="{00000000-0005-0000-0000-00002A1E0000}"/>
    <cellStyle name="Normal 2 2 5 3 3 3 2" xfId="18570" xr:uid="{00000000-0005-0000-0000-00002B1E0000}"/>
    <cellStyle name="Normal 2 2 5 3 3 4" xfId="13632" xr:uid="{00000000-0005-0000-0000-00002C1E0000}"/>
    <cellStyle name="Normal 2 2 5 3 4" xfId="3276" xr:uid="{00000000-0005-0000-0000-00002D1E0000}"/>
    <cellStyle name="Normal 2 2 5 3 4 2" xfId="7556" xr:uid="{00000000-0005-0000-0000-00002E1E0000}"/>
    <cellStyle name="Normal 2 2 5 3 4 2 2" xfId="18571" xr:uid="{00000000-0005-0000-0000-00002F1E0000}"/>
    <cellStyle name="Normal 2 2 5 3 4 3" xfId="14291" xr:uid="{00000000-0005-0000-0000-0000301E0000}"/>
    <cellStyle name="Normal 2 2 5 3 5" xfId="7557" xr:uid="{00000000-0005-0000-0000-0000311E0000}"/>
    <cellStyle name="Normal 2 2 5 3 5 2" xfId="18572" xr:uid="{00000000-0005-0000-0000-0000321E0000}"/>
    <cellStyle name="Normal 2 2 5 3 6" xfId="11543" xr:uid="{00000000-0005-0000-0000-0000331E0000}"/>
    <cellStyle name="Normal 2 2 5 4" xfId="809" xr:uid="{00000000-0005-0000-0000-0000341E0000}"/>
    <cellStyle name="Normal 2 2 5 4 2" xfId="3565" xr:uid="{00000000-0005-0000-0000-0000351E0000}"/>
    <cellStyle name="Normal 2 2 5 4 2 2" xfId="7558" xr:uid="{00000000-0005-0000-0000-0000361E0000}"/>
    <cellStyle name="Normal 2 2 5 4 2 2 2" xfId="18573" xr:uid="{00000000-0005-0000-0000-0000371E0000}"/>
    <cellStyle name="Normal 2 2 5 4 2 3" xfId="14580" xr:uid="{00000000-0005-0000-0000-0000381E0000}"/>
    <cellStyle name="Normal 2 2 5 4 3" xfId="7559" xr:uid="{00000000-0005-0000-0000-0000391E0000}"/>
    <cellStyle name="Normal 2 2 5 4 3 2" xfId="18574" xr:uid="{00000000-0005-0000-0000-00003A1E0000}"/>
    <cellStyle name="Normal 2 2 5 4 4" xfId="11832" xr:uid="{00000000-0005-0000-0000-00003B1E0000}"/>
    <cellStyle name="Normal 2 2 5 5" xfId="1399" xr:uid="{00000000-0005-0000-0000-00003C1E0000}"/>
    <cellStyle name="Normal 2 2 5 5 2" xfId="4154" xr:uid="{00000000-0005-0000-0000-00003D1E0000}"/>
    <cellStyle name="Normal 2 2 5 5 2 2" xfId="7560" xr:uid="{00000000-0005-0000-0000-00003E1E0000}"/>
    <cellStyle name="Normal 2 2 5 5 2 2 2" xfId="18575" xr:uid="{00000000-0005-0000-0000-00003F1E0000}"/>
    <cellStyle name="Normal 2 2 5 5 2 3" xfId="15169" xr:uid="{00000000-0005-0000-0000-0000401E0000}"/>
    <cellStyle name="Normal 2 2 5 5 3" xfId="7561" xr:uid="{00000000-0005-0000-0000-0000411E0000}"/>
    <cellStyle name="Normal 2 2 5 5 3 2" xfId="18576" xr:uid="{00000000-0005-0000-0000-0000421E0000}"/>
    <cellStyle name="Normal 2 2 5 5 4" xfId="12421" xr:uid="{00000000-0005-0000-0000-0000431E0000}"/>
    <cellStyle name="Normal 2 2 5 6" xfId="1692" xr:uid="{00000000-0005-0000-0000-0000441E0000}"/>
    <cellStyle name="Normal 2 2 5 6 2" xfId="4447" xr:uid="{00000000-0005-0000-0000-0000451E0000}"/>
    <cellStyle name="Normal 2 2 5 6 2 2" xfId="7562" xr:uid="{00000000-0005-0000-0000-0000461E0000}"/>
    <cellStyle name="Normal 2 2 5 6 2 2 2" xfId="18577" xr:uid="{00000000-0005-0000-0000-0000471E0000}"/>
    <cellStyle name="Normal 2 2 5 6 2 3" xfId="15462" xr:uid="{00000000-0005-0000-0000-0000481E0000}"/>
    <cellStyle name="Normal 2 2 5 6 3" xfId="7563" xr:uid="{00000000-0005-0000-0000-0000491E0000}"/>
    <cellStyle name="Normal 2 2 5 6 3 2" xfId="18578" xr:uid="{00000000-0005-0000-0000-00004A1E0000}"/>
    <cellStyle name="Normal 2 2 5 6 4" xfId="12714" xr:uid="{00000000-0005-0000-0000-00004B1E0000}"/>
    <cellStyle name="Normal 2 2 5 7" xfId="2024" xr:uid="{00000000-0005-0000-0000-00004C1E0000}"/>
    <cellStyle name="Normal 2 2 5 7 2" xfId="4773" xr:uid="{00000000-0005-0000-0000-00004D1E0000}"/>
    <cellStyle name="Normal 2 2 5 7 2 2" xfId="7564" xr:uid="{00000000-0005-0000-0000-00004E1E0000}"/>
    <cellStyle name="Normal 2 2 5 7 2 2 2" xfId="18579" xr:uid="{00000000-0005-0000-0000-00004F1E0000}"/>
    <cellStyle name="Normal 2 2 5 7 2 3" xfId="15788" xr:uid="{00000000-0005-0000-0000-0000501E0000}"/>
    <cellStyle name="Normal 2 2 5 7 3" xfId="7565" xr:uid="{00000000-0005-0000-0000-0000511E0000}"/>
    <cellStyle name="Normal 2 2 5 7 3 2" xfId="18580" xr:uid="{00000000-0005-0000-0000-0000521E0000}"/>
    <cellStyle name="Normal 2 2 5 7 4" xfId="13040" xr:uid="{00000000-0005-0000-0000-0000531E0000}"/>
    <cellStyle name="Normal 2 2 5 8" xfId="2328" xr:uid="{00000000-0005-0000-0000-0000541E0000}"/>
    <cellStyle name="Normal 2 2 5 8 2" xfId="5076" xr:uid="{00000000-0005-0000-0000-0000551E0000}"/>
    <cellStyle name="Normal 2 2 5 8 2 2" xfId="7566" xr:uid="{00000000-0005-0000-0000-0000561E0000}"/>
    <cellStyle name="Normal 2 2 5 8 2 2 2" xfId="18581" xr:uid="{00000000-0005-0000-0000-0000571E0000}"/>
    <cellStyle name="Normal 2 2 5 8 2 3" xfId="16091" xr:uid="{00000000-0005-0000-0000-0000581E0000}"/>
    <cellStyle name="Normal 2 2 5 8 3" xfId="7567" xr:uid="{00000000-0005-0000-0000-0000591E0000}"/>
    <cellStyle name="Normal 2 2 5 8 3 2" xfId="18582" xr:uid="{00000000-0005-0000-0000-00005A1E0000}"/>
    <cellStyle name="Normal 2 2 5 8 4" xfId="13343" xr:uid="{00000000-0005-0000-0000-00005B1E0000}"/>
    <cellStyle name="Normal 2 2 5 9" xfId="2982" xr:uid="{00000000-0005-0000-0000-00005C1E0000}"/>
    <cellStyle name="Normal 2 2 5 9 2" xfId="7568" xr:uid="{00000000-0005-0000-0000-00005D1E0000}"/>
    <cellStyle name="Normal 2 2 5 9 2 2" xfId="18583" xr:uid="{00000000-0005-0000-0000-00005E1E0000}"/>
    <cellStyle name="Normal 2 2 5 9 3" xfId="13997" xr:uid="{00000000-0005-0000-0000-00005F1E0000}"/>
    <cellStyle name="Normal 2 2 6" xfId="245" xr:uid="{00000000-0005-0000-0000-0000601E0000}"/>
    <cellStyle name="Normal 2 2 6 10" xfId="7569" xr:uid="{00000000-0005-0000-0000-0000611E0000}"/>
    <cellStyle name="Normal 2 2 6 10 2" xfId="18584" xr:uid="{00000000-0005-0000-0000-0000621E0000}"/>
    <cellStyle name="Normal 2 2 6 11" xfId="11293" xr:uid="{00000000-0005-0000-0000-0000631E0000}"/>
    <cellStyle name="Normal 2 2 6 2" xfId="404" xr:uid="{00000000-0005-0000-0000-0000641E0000}"/>
    <cellStyle name="Normal 2 2 6 2 10" xfId="11436" xr:uid="{00000000-0005-0000-0000-0000651E0000}"/>
    <cellStyle name="Normal 2 2 6 2 2" xfId="707" xr:uid="{00000000-0005-0000-0000-0000661E0000}"/>
    <cellStyle name="Normal 2 2 6 2 2 2" xfId="1290" xr:uid="{00000000-0005-0000-0000-0000671E0000}"/>
    <cellStyle name="Normal 2 2 6 2 2 2 2" xfId="4046" xr:uid="{00000000-0005-0000-0000-0000681E0000}"/>
    <cellStyle name="Normal 2 2 6 2 2 2 2 2" xfId="7570" xr:uid="{00000000-0005-0000-0000-0000691E0000}"/>
    <cellStyle name="Normal 2 2 6 2 2 2 2 2 2" xfId="18585" xr:uid="{00000000-0005-0000-0000-00006A1E0000}"/>
    <cellStyle name="Normal 2 2 6 2 2 2 2 3" xfId="15061" xr:uid="{00000000-0005-0000-0000-00006B1E0000}"/>
    <cellStyle name="Normal 2 2 6 2 2 2 3" xfId="7571" xr:uid="{00000000-0005-0000-0000-00006C1E0000}"/>
    <cellStyle name="Normal 2 2 6 2 2 2 3 2" xfId="18586" xr:uid="{00000000-0005-0000-0000-00006D1E0000}"/>
    <cellStyle name="Normal 2 2 6 2 2 2 4" xfId="12313" xr:uid="{00000000-0005-0000-0000-00006E1E0000}"/>
    <cellStyle name="Normal 2 2 6 2 2 3" xfId="2804" xr:uid="{00000000-0005-0000-0000-00006F1E0000}"/>
    <cellStyle name="Normal 2 2 6 2 2 3 2" xfId="5552" xr:uid="{00000000-0005-0000-0000-0000701E0000}"/>
    <cellStyle name="Normal 2 2 6 2 2 3 2 2" xfId="7572" xr:uid="{00000000-0005-0000-0000-0000711E0000}"/>
    <cellStyle name="Normal 2 2 6 2 2 3 2 2 2" xfId="18587" xr:uid="{00000000-0005-0000-0000-0000721E0000}"/>
    <cellStyle name="Normal 2 2 6 2 2 3 2 3" xfId="16567" xr:uid="{00000000-0005-0000-0000-0000731E0000}"/>
    <cellStyle name="Normal 2 2 6 2 2 3 3" xfId="7573" xr:uid="{00000000-0005-0000-0000-0000741E0000}"/>
    <cellStyle name="Normal 2 2 6 2 2 3 3 2" xfId="18588" xr:uid="{00000000-0005-0000-0000-0000751E0000}"/>
    <cellStyle name="Normal 2 2 6 2 2 3 4" xfId="13819" xr:uid="{00000000-0005-0000-0000-0000761E0000}"/>
    <cellStyle name="Normal 2 2 6 2 2 4" xfId="3463" xr:uid="{00000000-0005-0000-0000-0000771E0000}"/>
    <cellStyle name="Normal 2 2 6 2 2 4 2" xfId="7574" xr:uid="{00000000-0005-0000-0000-0000781E0000}"/>
    <cellStyle name="Normal 2 2 6 2 2 4 2 2" xfId="18589" xr:uid="{00000000-0005-0000-0000-0000791E0000}"/>
    <cellStyle name="Normal 2 2 6 2 2 4 3" xfId="14478" xr:uid="{00000000-0005-0000-0000-00007A1E0000}"/>
    <cellStyle name="Normal 2 2 6 2 2 5" xfId="7575" xr:uid="{00000000-0005-0000-0000-00007B1E0000}"/>
    <cellStyle name="Normal 2 2 6 2 2 5 2" xfId="18590" xr:uid="{00000000-0005-0000-0000-00007C1E0000}"/>
    <cellStyle name="Normal 2 2 6 2 2 6" xfId="11730" xr:uid="{00000000-0005-0000-0000-00007D1E0000}"/>
    <cellStyle name="Normal 2 2 6 2 3" xfId="996" xr:uid="{00000000-0005-0000-0000-00007E1E0000}"/>
    <cellStyle name="Normal 2 2 6 2 3 2" xfId="3752" xr:uid="{00000000-0005-0000-0000-00007F1E0000}"/>
    <cellStyle name="Normal 2 2 6 2 3 2 2" xfId="7576" xr:uid="{00000000-0005-0000-0000-0000801E0000}"/>
    <cellStyle name="Normal 2 2 6 2 3 2 2 2" xfId="18591" xr:uid="{00000000-0005-0000-0000-0000811E0000}"/>
    <cellStyle name="Normal 2 2 6 2 3 2 3" xfId="14767" xr:uid="{00000000-0005-0000-0000-0000821E0000}"/>
    <cellStyle name="Normal 2 2 6 2 3 3" xfId="7577" xr:uid="{00000000-0005-0000-0000-0000831E0000}"/>
    <cellStyle name="Normal 2 2 6 2 3 3 2" xfId="18592" xr:uid="{00000000-0005-0000-0000-0000841E0000}"/>
    <cellStyle name="Normal 2 2 6 2 3 4" xfId="12019" xr:uid="{00000000-0005-0000-0000-0000851E0000}"/>
    <cellStyle name="Normal 2 2 6 2 4" xfId="1586" xr:uid="{00000000-0005-0000-0000-0000861E0000}"/>
    <cellStyle name="Normal 2 2 6 2 4 2" xfId="4341" xr:uid="{00000000-0005-0000-0000-0000871E0000}"/>
    <cellStyle name="Normal 2 2 6 2 4 2 2" xfId="7578" xr:uid="{00000000-0005-0000-0000-0000881E0000}"/>
    <cellStyle name="Normal 2 2 6 2 4 2 2 2" xfId="18593" xr:uid="{00000000-0005-0000-0000-0000891E0000}"/>
    <cellStyle name="Normal 2 2 6 2 4 2 3" xfId="15356" xr:uid="{00000000-0005-0000-0000-00008A1E0000}"/>
    <cellStyle name="Normal 2 2 6 2 4 3" xfId="7579" xr:uid="{00000000-0005-0000-0000-00008B1E0000}"/>
    <cellStyle name="Normal 2 2 6 2 4 3 2" xfId="18594" xr:uid="{00000000-0005-0000-0000-00008C1E0000}"/>
    <cellStyle name="Normal 2 2 6 2 4 4" xfId="12608" xr:uid="{00000000-0005-0000-0000-00008D1E0000}"/>
    <cellStyle name="Normal 2 2 6 2 5" xfId="1879" xr:uid="{00000000-0005-0000-0000-00008E1E0000}"/>
    <cellStyle name="Normal 2 2 6 2 5 2" xfId="4634" xr:uid="{00000000-0005-0000-0000-00008F1E0000}"/>
    <cellStyle name="Normal 2 2 6 2 5 2 2" xfId="7580" xr:uid="{00000000-0005-0000-0000-0000901E0000}"/>
    <cellStyle name="Normal 2 2 6 2 5 2 2 2" xfId="18595" xr:uid="{00000000-0005-0000-0000-0000911E0000}"/>
    <cellStyle name="Normal 2 2 6 2 5 2 3" xfId="15649" xr:uid="{00000000-0005-0000-0000-0000921E0000}"/>
    <cellStyle name="Normal 2 2 6 2 5 3" xfId="7581" xr:uid="{00000000-0005-0000-0000-0000931E0000}"/>
    <cellStyle name="Normal 2 2 6 2 5 3 2" xfId="18596" xr:uid="{00000000-0005-0000-0000-0000941E0000}"/>
    <cellStyle name="Normal 2 2 6 2 5 4" xfId="12901" xr:uid="{00000000-0005-0000-0000-0000951E0000}"/>
    <cellStyle name="Normal 2 2 6 2 6" xfId="2211" xr:uid="{00000000-0005-0000-0000-0000961E0000}"/>
    <cellStyle name="Normal 2 2 6 2 6 2" xfId="4960" xr:uid="{00000000-0005-0000-0000-0000971E0000}"/>
    <cellStyle name="Normal 2 2 6 2 6 2 2" xfId="7582" xr:uid="{00000000-0005-0000-0000-0000981E0000}"/>
    <cellStyle name="Normal 2 2 6 2 6 2 2 2" xfId="18597" xr:uid="{00000000-0005-0000-0000-0000991E0000}"/>
    <cellStyle name="Normal 2 2 6 2 6 2 3" xfId="15975" xr:uid="{00000000-0005-0000-0000-00009A1E0000}"/>
    <cellStyle name="Normal 2 2 6 2 6 3" xfId="7583" xr:uid="{00000000-0005-0000-0000-00009B1E0000}"/>
    <cellStyle name="Normal 2 2 6 2 6 3 2" xfId="18598" xr:uid="{00000000-0005-0000-0000-00009C1E0000}"/>
    <cellStyle name="Normal 2 2 6 2 6 4" xfId="13227" xr:uid="{00000000-0005-0000-0000-00009D1E0000}"/>
    <cellStyle name="Normal 2 2 6 2 7" xfId="2515" xr:uid="{00000000-0005-0000-0000-00009E1E0000}"/>
    <cellStyle name="Normal 2 2 6 2 7 2" xfId="5263" xr:uid="{00000000-0005-0000-0000-00009F1E0000}"/>
    <cellStyle name="Normal 2 2 6 2 7 2 2" xfId="7584" xr:uid="{00000000-0005-0000-0000-0000A01E0000}"/>
    <cellStyle name="Normal 2 2 6 2 7 2 2 2" xfId="18599" xr:uid="{00000000-0005-0000-0000-0000A11E0000}"/>
    <cellStyle name="Normal 2 2 6 2 7 2 3" xfId="16278" xr:uid="{00000000-0005-0000-0000-0000A21E0000}"/>
    <cellStyle name="Normal 2 2 6 2 7 3" xfId="7585" xr:uid="{00000000-0005-0000-0000-0000A31E0000}"/>
    <cellStyle name="Normal 2 2 6 2 7 3 2" xfId="18600" xr:uid="{00000000-0005-0000-0000-0000A41E0000}"/>
    <cellStyle name="Normal 2 2 6 2 7 4" xfId="13530" xr:uid="{00000000-0005-0000-0000-0000A51E0000}"/>
    <cellStyle name="Normal 2 2 6 2 8" xfId="3169" xr:uid="{00000000-0005-0000-0000-0000A61E0000}"/>
    <cellStyle name="Normal 2 2 6 2 8 2" xfId="7586" xr:uid="{00000000-0005-0000-0000-0000A71E0000}"/>
    <cellStyle name="Normal 2 2 6 2 8 2 2" xfId="18601" xr:uid="{00000000-0005-0000-0000-0000A81E0000}"/>
    <cellStyle name="Normal 2 2 6 2 8 3" xfId="14184" xr:uid="{00000000-0005-0000-0000-0000A91E0000}"/>
    <cellStyle name="Normal 2 2 6 2 9" xfId="7587" xr:uid="{00000000-0005-0000-0000-0000AA1E0000}"/>
    <cellStyle name="Normal 2 2 6 2 9 2" xfId="18602" xr:uid="{00000000-0005-0000-0000-0000AB1E0000}"/>
    <cellStyle name="Normal 2 2 6 3" xfId="564" xr:uid="{00000000-0005-0000-0000-0000AC1E0000}"/>
    <cellStyle name="Normal 2 2 6 3 2" xfId="1147" xr:uid="{00000000-0005-0000-0000-0000AD1E0000}"/>
    <cellStyle name="Normal 2 2 6 3 2 2" xfId="3903" xr:uid="{00000000-0005-0000-0000-0000AE1E0000}"/>
    <cellStyle name="Normal 2 2 6 3 2 2 2" xfId="7588" xr:uid="{00000000-0005-0000-0000-0000AF1E0000}"/>
    <cellStyle name="Normal 2 2 6 3 2 2 2 2" xfId="18603" xr:uid="{00000000-0005-0000-0000-0000B01E0000}"/>
    <cellStyle name="Normal 2 2 6 3 2 2 3" xfId="14918" xr:uid="{00000000-0005-0000-0000-0000B11E0000}"/>
    <cellStyle name="Normal 2 2 6 3 2 3" xfId="7589" xr:uid="{00000000-0005-0000-0000-0000B21E0000}"/>
    <cellStyle name="Normal 2 2 6 3 2 3 2" xfId="18604" xr:uid="{00000000-0005-0000-0000-0000B31E0000}"/>
    <cellStyle name="Normal 2 2 6 3 2 4" xfId="12170" xr:uid="{00000000-0005-0000-0000-0000B41E0000}"/>
    <cellStyle name="Normal 2 2 6 3 3" xfId="2661" xr:uid="{00000000-0005-0000-0000-0000B51E0000}"/>
    <cellStyle name="Normal 2 2 6 3 3 2" xfId="5409" xr:uid="{00000000-0005-0000-0000-0000B61E0000}"/>
    <cellStyle name="Normal 2 2 6 3 3 2 2" xfId="7590" xr:uid="{00000000-0005-0000-0000-0000B71E0000}"/>
    <cellStyle name="Normal 2 2 6 3 3 2 2 2" xfId="18605" xr:uid="{00000000-0005-0000-0000-0000B81E0000}"/>
    <cellStyle name="Normal 2 2 6 3 3 2 3" xfId="16424" xr:uid="{00000000-0005-0000-0000-0000B91E0000}"/>
    <cellStyle name="Normal 2 2 6 3 3 3" xfId="7591" xr:uid="{00000000-0005-0000-0000-0000BA1E0000}"/>
    <cellStyle name="Normal 2 2 6 3 3 3 2" xfId="18606" xr:uid="{00000000-0005-0000-0000-0000BB1E0000}"/>
    <cellStyle name="Normal 2 2 6 3 3 4" xfId="13676" xr:uid="{00000000-0005-0000-0000-0000BC1E0000}"/>
    <cellStyle name="Normal 2 2 6 3 4" xfId="3320" xr:uid="{00000000-0005-0000-0000-0000BD1E0000}"/>
    <cellStyle name="Normal 2 2 6 3 4 2" xfId="7592" xr:uid="{00000000-0005-0000-0000-0000BE1E0000}"/>
    <cellStyle name="Normal 2 2 6 3 4 2 2" xfId="18607" xr:uid="{00000000-0005-0000-0000-0000BF1E0000}"/>
    <cellStyle name="Normal 2 2 6 3 4 3" xfId="14335" xr:uid="{00000000-0005-0000-0000-0000C01E0000}"/>
    <cellStyle name="Normal 2 2 6 3 5" xfId="7593" xr:uid="{00000000-0005-0000-0000-0000C11E0000}"/>
    <cellStyle name="Normal 2 2 6 3 5 2" xfId="18608" xr:uid="{00000000-0005-0000-0000-0000C21E0000}"/>
    <cellStyle name="Normal 2 2 6 3 6" xfId="11587" xr:uid="{00000000-0005-0000-0000-0000C31E0000}"/>
    <cellStyle name="Normal 2 2 6 4" xfId="853" xr:uid="{00000000-0005-0000-0000-0000C41E0000}"/>
    <cellStyle name="Normal 2 2 6 4 2" xfId="3609" xr:uid="{00000000-0005-0000-0000-0000C51E0000}"/>
    <cellStyle name="Normal 2 2 6 4 2 2" xfId="7594" xr:uid="{00000000-0005-0000-0000-0000C61E0000}"/>
    <cellStyle name="Normal 2 2 6 4 2 2 2" xfId="18609" xr:uid="{00000000-0005-0000-0000-0000C71E0000}"/>
    <cellStyle name="Normal 2 2 6 4 2 3" xfId="14624" xr:uid="{00000000-0005-0000-0000-0000C81E0000}"/>
    <cellStyle name="Normal 2 2 6 4 3" xfId="7595" xr:uid="{00000000-0005-0000-0000-0000C91E0000}"/>
    <cellStyle name="Normal 2 2 6 4 3 2" xfId="18610" xr:uid="{00000000-0005-0000-0000-0000CA1E0000}"/>
    <cellStyle name="Normal 2 2 6 4 4" xfId="11876" xr:uid="{00000000-0005-0000-0000-0000CB1E0000}"/>
    <cellStyle name="Normal 2 2 6 5" xfId="1443" xr:uid="{00000000-0005-0000-0000-0000CC1E0000}"/>
    <cellStyle name="Normal 2 2 6 5 2" xfId="4198" xr:uid="{00000000-0005-0000-0000-0000CD1E0000}"/>
    <cellStyle name="Normal 2 2 6 5 2 2" xfId="7596" xr:uid="{00000000-0005-0000-0000-0000CE1E0000}"/>
    <cellStyle name="Normal 2 2 6 5 2 2 2" xfId="18611" xr:uid="{00000000-0005-0000-0000-0000CF1E0000}"/>
    <cellStyle name="Normal 2 2 6 5 2 3" xfId="15213" xr:uid="{00000000-0005-0000-0000-0000D01E0000}"/>
    <cellStyle name="Normal 2 2 6 5 3" xfId="7597" xr:uid="{00000000-0005-0000-0000-0000D11E0000}"/>
    <cellStyle name="Normal 2 2 6 5 3 2" xfId="18612" xr:uid="{00000000-0005-0000-0000-0000D21E0000}"/>
    <cellStyle name="Normal 2 2 6 5 4" xfId="12465" xr:uid="{00000000-0005-0000-0000-0000D31E0000}"/>
    <cellStyle name="Normal 2 2 6 6" xfId="1736" xr:uid="{00000000-0005-0000-0000-0000D41E0000}"/>
    <cellStyle name="Normal 2 2 6 6 2" xfId="4491" xr:uid="{00000000-0005-0000-0000-0000D51E0000}"/>
    <cellStyle name="Normal 2 2 6 6 2 2" xfId="7598" xr:uid="{00000000-0005-0000-0000-0000D61E0000}"/>
    <cellStyle name="Normal 2 2 6 6 2 2 2" xfId="18613" xr:uid="{00000000-0005-0000-0000-0000D71E0000}"/>
    <cellStyle name="Normal 2 2 6 6 2 3" xfId="15506" xr:uid="{00000000-0005-0000-0000-0000D81E0000}"/>
    <cellStyle name="Normal 2 2 6 6 3" xfId="7599" xr:uid="{00000000-0005-0000-0000-0000D91E0000}"/>
    <cellStyle name="Normal 2 2 6 6 3 2" xfId="18614" xr:uid="{00000000-0005-0000-0000-0000DA1E0000}"/>
    <cellStyle name="Normal 2 2 6 6 4" xfId="12758" xr:uid="{00000000-0005-0000-0000-0000DB1E0000}"/>
    <cellStyle name="Normal 2 2 6 7" xfId="2068" xr:uid="{00000000-0005-0000-0000-0000DC1E0000}"/>
    <cellStyle name="Normal 2 2 6 7 2" xfId="4817" xr:uid="{00000000-0005-0000-0000-0000DD1E0000}"/>
    <cellStyle name="Normal 2 2 6 7 2 2" xfId="7600" xr:uid="{00000000-0005-0000-0000-0000DE1E0000}"/>
    <cellStyle name="Normal 2 2 6 7 2 2 2" xfId="18615" xr:uid="{00000000-0005-0000-0000-0000DF1E0000}"/>
    <cellStyle name="Normal 2 2 6 7 2 3" xfId="15832" xr:uid="{00000000-0005-0000-0000-0000E01E0000}"/>
    <cellStyle name="Normal 2 2 6 7 3" xfId="7601" xr:uid="{00000000-0005-0000-0000-0000E11E0000}"/>
    <cellStyle name="Normal 2 2 6 7 3 2" xfId="18616" xr:uid="{00000000-0005-0000-0000-0000E21E0000}"/>
    <cellStyle name="Normal 2 2 6 7 4" xfId="13084" xr:uid="{00000000-0005-0000-0000-0000E31E0000}"/>
    <cellStyle name="Normal 2 2 6 8" xfId="2372" xr:uid="{00000000-0005-0000-0000-0000E41E0000}"/>
    <cellStyle name="Normal 2 2 6 8 2" xfId="5120" xr:uid="{00000000-0005-0000-0000-0000E51E0000}"/>
    <cellStyle name="Normal 2 2 6 8 2 2" xfId="7602" xr:uid="{00000000-0005-0000-0000-0000E61E0000}"/>
    <cellStyle name="Normal 2 2 6 8 2 2 2" xfId="18617" xr:uid="{00000000-0005-0000-0000-0000E71E0000}"/>
    <cellStyle name="Normal 2 2 6 8 2 3" xfId="16135" xr:uid="{00000000-0005-0000-0000-0000E81E0000}"/>
    <cellStyle name="Normal 2 2 6 8 3" xfId="7603" xr:uid="{00000000-0005-0000-0000-0000E91E0000}"/>
    <cellStyle name="Normal 2 2 6 8 3 2" xfId="18618" xr:uid="{00000000-0005-0000-0000-0000EA1E0000}"/>
    <cellStyle name="Normal 2 2 6 8 4" xfId="13387" xr:uid="{00000000-0005-0000-0000-0000EB1E0000}"/>
    <cellStyle name="Normal 2 2 6 9" xfId="3026" xr:uid="{00000000-0005-0000-0000-0000EC1E0000}"/>
    <cellStyle name="Normal 2 2 6 9 2" xfId="7604" xr:uid="{00000000-0005-0000-0000-0000ED1E0000}"/>
    <cellStyle name="Normal 2 2 6 9 2 2" xfId="18619" xr:uid="{00000000-0005-0000-0000-0000EE1E0000}"/>
    <cellStyle name="Normal 2 2 6 9 3" xfId="14041" xr:uid="{00000000-0005-0000-0000-0000EF1E0000}"/>
    <cellStyle name="Normal 2 2 7" xfId="296" xr:uid="{00000000-0005-0000-0000-0000F01E0000}"/>
    <cellStyle name="Normal 2 2 7 10" xfId="11328" xr:uid="{00000000-0005-0000-0000-0000F11E0000}"/>
    <cellStyle name="Normal 2 2 7 2" xfId="599" xr:uid="{00000000-0005-0000-0000-0000F21E0000}"/>
    <cellStyle name="Normal 2 2 7 2 2" xfId="1182" xr:uid="{00000000-0005-0000-0000-0000F31E0000}"/>
    <cellStyle name="Normal 2 2 7 2 2 2" xfId="3938" xr:uid="{00000000-0005-0000-0000-0000F41E0000}"/>
    <cellStyle name="Normal 2 2 7 2 2 2 2" xfId="7605" xr:uid="{00000000-0005-0000-0000-0000F51E0000}"/>
    <cellStyle name="Normal 2 2 7 2 2 2 2 2" xfId="18620" xr:uid="{00000000-0005-0000-0000-0000F61E0000}"/>
    <cellStyle name="Normal 2 2 7 2 2 2 3" xfId="14953" xr:uid="{00000000-0005-0000-0000-0000F71E0000}"/>
    <cellStyle name="Normal 2 2 7 2 2 3" xfId="7606" xr:uid="{00000000-0005-0000-0000-0000F81E0000}"/>
    <cellStyle name="Normal 2 2 7 2 2 3 2" xfId="18621" xr:uid="{00000000-0005-0000-0000-0000F91E0000}"/>
    <cellStyle name="Normal 2 2 7 2 2 4" xfId="12205" xr:uid="{00000000-0005-0000-0000-0000FA1E0000}"/>
    <cellStyle name="Normal 2 2 7 2 3" xfId="2696" xr:uid="{00000000-0005-0000-0000-0000FB1E0000}"/>
    <cellStyle name="Normal 2 2 7 2 3 2" xfId="5444" xr:uid="{00000000-0005-0000-0000-0000FC1E0000}"/>
    <cellStyle name="Normal 2 2 7 2 3 2 2" xfId="7607" xr:uid="{00000000-0005-0000-0000-0000FD1E0000}"/>
    <cellStyle name="Normal 2 2 7 2 3 2 2 2" xfId="18622" xr:uid="{00000000-0005-0000-0000-0000FE1E0000}"/>
    <cellStyle name="Normal 2 2 7 2 3 2 3" xfId="16459" xr:uid="{00000000-0005-0000-0000-0000FF1E0000}"/>
    <cellStyle name="Normal 2 2 7 2 3 3" xfId="7608" xr:uid="{00000000-0005-0000-0000-0000001F0000}"/>
    <cellStyle name="Normal 2 2 7 2 3 3 2" xfId="18623" xr:uid="{00000000-0005-0000-0000-0000011F0000}"/>
    <cellStyle name="Normal 2 2 7 2 3 4" xfId="13711" xr:uid="{00000000-0005-0000-0000-0000021F0000}"/>
    <cellStyle name="Normal 2 2 7 2 4" xfId="3355" xr:uid="{00000000-0005-0000-0000-0000031F0000}"/>
    <cellStyle name="Normal 2 2 7 2 4 2" xfId="7609" xr:uid="{00000000-0005-0000-0000-0000041F0000}"/>
    <cellStyle name="Normal 2 2 7 2 4 2 2" xfId="18624" xr:uid="{00000000-0005-0000-0000-0000051F0000}"/>
    <cellStyle name="Normal 2 2 7 2 4 3" xfId="14370" xr:uid="{00000000-0005-0000-0000-0000061F0000}"/>
    <cellStyle name="Normal 2 2 7 2 5" xfId="7610" xr:uid="{00000000-0005-0000-0000-0000071F0000}"/>
    <cellStyle name="Normal 2 2 7 2 5 2" xfId="18625" xr:uid="{00000000-0005-0000-0000-0000081F0000}"/>
    <cellStyle name="Normal 2 2 7 2 6" xfId="11622" xr:uid="{00000000-0005-0000-0000-0000091F0000}"/>
    <cellStyle name="Normal 2 2 7 3" xfId="888" xr:uid="{00000000-0005-0000-0000-00000A1F0000}"/>
    <cellStyle name="Normal 2 2 7 3 2" xfId="3644" xr:uid="{00000000-0005-0000-0000-00000B1F0000}"/>
    <cellStyle name="Normal 2 2 7 3 2 2" xfId="7611" xr:uid="{00000000-0005-0000-0000-00000C1F0000}"/>
    <cellStyle name="Normal 2 2 7 3 2 2 2" xfId="18626" xr:uid="{00000000-0005-0000-0000-00000D1F0000}"/>
    <cellStyle name="Normal 2 2 7 3 2 3" xfId="14659" xr:uid="{00000000-0005-0000-0000-00000E1F0000}"/>
    <cellStyle name="Normal 2 2 7 3 3" xfId="7612" xr:uid="{00000000-0005-0000-0000-00000F1F0000}"/>
    <cellStyle name="Normal 2 2 7 3 3 2" xfId="18627" xr:uid="{00000000-0005-0000-0000-0000101F0000}"/>
    <cellStyle name="Normal 2 2 7 3 4" xfId="11911" xr:uid="{00000000-0005-0000-0000-0000111F0000}"/>
    <cellStyle name="Normal 2 2 7 4" xfId="1478" xr:uid="{00000000-0005-0000-0000-0000121F0000}"/>
    <cellStyle name="Normal 2 2 7 4 2" xfId="4233" xr:uid="{00000000-0005-0000-0000-0000131F0000}"/>
    <cellStyle name="Normal 2 2 7 4 2 2" xfId="7613" xr:uid="{00000000-0005-0000-0000-0000141F0000}"/>
    <cellStyle name="Normal 2 2 7 4 2 2 2" xfId="18628" xr:uid="{00000000-0005-0000-0000-0000151F0000}"/>
    <cellStyle name="Normal 2 2 7 4 2 3" xfId="15248" xr:uid="{00000000-0005-0000-0000-0000161F0000}"/>
    <cellStyle name="Normal 2 2 7 4 3" xfId="7614" xr:uid="{00000000-0005-0000-0000-0000171F0000}"/>
    <cellStyle name="Normal 2 2 7 4 3 2" xfId="18629" xr:uid="{00000000-0005-0000-0000-0000181F0000}"/>
    <cellStyle name="Normal 2 2 7 4 4" xfId="12500" xr:uid="{00000000-0005-0000-0000-0000191F0000}"/>
    <cellStyle name="Normal 2 2 7 5" xfId="1771" xr:uid="{00000000-0005-0000-0000-00001A1F0000}"/>
    <cellStyle name="Normal 2 2 7 5 2" xfId="4526" xr:uid="{00000000-0005-0000-0000-00001B1F0000}"/>
    <cellStyle name="Normal 2 2 7 5 2 2" xfId="7615" xr:uid="{00000000-0005-0000-0000-00001C1F0000}"/>
    <cellStyle name="Normal 2 2 7 5 2 2 2" xfId="18630" xr:uid="{00000000-0005-0000-0000-00001D1F0000}"/>
    <cellStyle name="Normal 2 2 7 5 2 3" xfId="15541" xr:uid="{00000000-0005-0000-0000-00001E1F0000}"/>
    <cellStyle name="Normal 2 2 7 5 3" xfId="7616" xr:uid="{00000000-0005-0000-0000-00001F1F0000}"/>
    <cellStyle name="Normal 2 2 7 5 3 2" xfId="18631" xr:uid="{00000000-0005-0000-0000-0000201F0000}"/>
    <cellStyle name="Normal 2 2 7 5 4" xfId="12793" xr:uid="{00000000-0005-0000-0000-0000211F0000}"/>
    <cellStyle name="Normal 2 2 7 6" xfId="2103" xr:uid="{00000000-0005-0000-0000-0000221F0000}"/>
    <cellStyle name="Normal 2 2 7 6 2" xfId="4852" xr:uid="{00000000-0005-0000-0000-0000231F0000}"/>
    <cellStyle name="Normal 2 2 7 6 2 2" xfId="7617" xr:uid="{00000000-0005-0000-0000-0000241F0000}"/>
    <cellStyle name="Normal 2 2 7 6 2 2 2" xfId="18632" xr:uid="{00000000-0005-0000-0000-0000251F0000}"/>
    <cellStyle name="Normal 2 2 7 6 2 3" xfId="15867" xr:uid="{00000000-0005-0000-0000-0000261F0000}"/>
    <cellStyle name="Normal 2 2 7 6 3" xfId="7618" xr:uid="{00000000-0005-0000-0000-0000271F0000}"/>
    <cellStyle name="Normal 2 2 7 6 3 2" xfId="18633" xr:uid="{00000000-0005-0000-0000-0000281F0000}"/>
    <cellStyle name="Normal 2 2 7 6 4" xfId="13119" xr:uid="{00000000-0005-0000-0000-0000291F0000}"/>
    <cellStyle name="Normal 2 2 7 7" xfId="2407" xr:uid="{00000000-0005-0000-0000-00002A1F0000}"/>
    <cellStyle name="Normal 2 2 7 7 2" xfId="5155" xr:uid="{00000000-0005-0000-0000-00002B1F0000}"/>
    <cellStyle name="Normal 2 2 7 7 2 2" xfId="7619" xr:uid="{00000000-0005-0000-0000-00002C1F0000}"/>
    <cellStyle name="Normal 2 2 7 7 2 2 2" xfId="18634" xr:uid="{00000000-0005-0000-0000-00002D1F0000}"/>
    <cellStyle name="Normal 2 2 7 7 2 3" xfId="16170" xr:uid="{00000000-0005-0000-0000-00002E1F0000}"/>
    <cellStyle name="Normal 2 2 7 7 3" xfId="7620" xr:uid="{00000000-0005-0000-0000-00002F1F0000}"/>
    <cellStyle name="Normal 2 2 7 7 3 2" xfId="18635" xr:uid="{00000000-0005-0000-0000-0000301F0000}"/>
    <cellStyle name="Normal 2 2 7 7 4" xfId="13422" xr:uid="{00000000-0005-0000-0000-0000311F0000}"/>
    <cellStyle name="Normal 2 2 7 8" xfId="3061" xr:uid="{00000000-0005-0000-0000-0000321F0000}"/>
    <cellStyle name="Normal 2 2 7 8 2" xfId="7621" xr:uid="{00000000-0005-0000-0000-0000331F0000}"/>
    <cellStyle name="Normal 2 2 7 8 2 2" xfId="18636" xr:uid="{00000000-0005-0000-0000-0000341F0000}"/>
    <cellStyle name="Normal 2 2 7 8 3" xfId="14076" xr:uid="{00000000-0005-0000-0000-0000351F0000}"/>
    <cellStyle name="Normal 2 2 7 9" xfId="7622" xr:uid="{00000000-0005-0000-0000-0000361F0000}"/>
    <cellStyle name="Normal 2 2 7 9 2" xfId="18637" xr:uid="{00000000-0005-0000-0000-0000371F0000}"/>
    <cellStyle name="Normal 2 2 8" xfId="420" xr:uid="{00000000-0005-0000-0000-0000381F0000}"/>
    <cellStyle name="Normal 2 2 8 2" xfId="1958" xr:uid="{00000000-0005-0000-0000-0000391F0000}"/>
    <cellStyle name="Normal 2 2 8 2 2" xfId="4709" xr:uid="{00000000-0005-0000-0000-00003A1F0000}"/>
    <cellStyle name="Normal 2 2 8 2 2 2" xfId="7623" xr:uid="{00000000-0005-0000-0000-00003B1F0000}"/>
    <cellStyle name="Normal 2 2 8 2 2 2 2" xfId="18638" xr:uid="{00000000-0005-0000-0000-00003C1F0000}"/>
    <cellStyle name="Normal 2 2 8 2 2 3" xfId="15724" xr:uid="{00000000-0005-0000-0000-00003D1F0000}"/>
    <cellStyle name="Normal 2 2 8 2 3" xfId="7624" xr:uid="{00000000-0005-0000-0000-00003E1F0000}"/>
    <cellStyle name="Normal 2 2 8 2 3 2" xfId="18639" xr:uid="{00000000-0005-0000-0000-00003F1F0000}"/>
    <cellStyle name="Normal 2 2 8 2 4" xfId="12976" xr:uid="{00000000-0005-0000-0000-0000401F0000}"/>
    <cellStyle name="Normal 2 2 9" xfId="453" xr:uid="{00000000-0005-0000-0000-0000411F0000}"/>
    <cellStyle name="Normal 2 2 9 2" xfId="1039" xr:uid="{00000000-0005-0000-0000-0000421F0000}"/>
    <cellStyle name="Normal 2 2 9 2 2" xfId="3795" xr:uid="{00000000-0005-0000-0000-0000431F0000}"/>
    <cellStyle name="Normal 2 2 9 2 2 2" xfId="7625" xr:uid="{00000000-0005-0000-0000-0000441F0000}"/>
    <cellStyle name="Normal 2 2 9 2 2 2 2" xfId="18640" xr:uid="{00000000-0005-0000-0000-0000451F0000}"/>
    <cellStyle name="Normal 2 2 9 2 2 3" xfId="14810" xr:uid="{00000000-0005-0000-0000-0000461F0000}"/>
    <cellStyle name="Normal 2 2 9 2 3" xfId="7626" xr:uid="{00000000-0005-0000-0000-0000471F0000}"/>
    <cellStyle name="Normal 2 2 9 2 3 2" xfId="18641" xr:uid="{00000000-0005-0000-0000-0000481F0000}"/>
    <cellStyle name="Normal 2 2 9 2 4" xfId="12062" xr:uid="{00000000-0005-0000-0000-0000491F0000}"/>
    <cellStyle name="Normal 2 2 9 3" xfId="2555" xr:uid="{00000000-0005-0000-0000-00004A1F0000}"/>
    <cellStyle name="Normal 2 2 9 3 2" xfId="5303" xr:uid="{00000000-0005-0000-0000-00004B1F0000}"/>
    <cellStyle name="Normal 2 2 9 3 2 2" xfId="7627" xr:uid="{00000000-0005-0000-0000-00004C1F0000}"/>
    <cellStyle name="Normal 2 2 9 3 2 2 2" xfId="18642" xr:uid="{00000000-0005-0000-0000-00004D1F0000}"/>
    <cellStyle name="Normal 2 2 9 3 2 3" xfId="16318" xr:uid="{00000000-0005-0000-0000-00004E1F0000}"/>
    <cellStyle name="Normal 2 2 9 3 3" xfId="7628" xr:uid="{00000000-0005-0000-0000-00004F1F0000}"/>
    <cellStyle name="Normal 2 2 9 3 3 2" xfId="18643" xr:uid="{00000000-0005-0000-0000-0000501F0000}"/>
    <cellStyle name="Normal 2 2 9 3 4" xfId="13570" xr:uid="{00000000-0005-0000-0000-0000511F0000}"/>
    <cellStyle name="Normal 2 2 9 4" xfId="3212" xr:uid="{00000000-0005-0000-0000-0000521F0000}"/>
    <cellStyle name="Normal 2 2 9 4 2" xfId="7629" xr:uid="{00000000-0005-0000-0000-0000531F0000}"/>
    <cellStyle name="Normal 2 2 9 4 2 2" xfId="18644" xr:uid="{00000000-0005-0000-0000-0000541F0000}"/>
    <cellStyle name="Normal 2 2 9 4 3" xfId="14227" xr:uid="{00000000-0005-0000-0000-0000551F0000}"/>
    <cellStyle name="Normal 2 2 9 5" xfId="7630" xr:uid="{00000000-0005-0000-0000-0000561F0000}"/>
    <cellStyle name="Normal 2 2 9 5 2" xfId="18645" xr:uid="{00000000-0005-0000-0000-0000571F0000}"/>
    <cellStyle name="Normal 2 2 9 6" xfId="11479" xr:uid="{00000000-0005-0000-0000-0000581F0000}"/>
    <cellStyle name="Normal 2 20" xfId="86" xr:uid="{00000000-0005-0000-0000-0000591F0000}"/>
    <cellStyle name="Normal 2 20 10" xfId="2938" xr:uid="{00000000-0005-0000-0000-00005A1F0000}"/>
    <cellStyle name="Normal 2 20 10 2" xfId="7631" xr:uid="{00000000-0005-0000-0000-00005B1F0000}"/>
    <cellStyle name="Normal 2 20 10 2 2" xfId="18646" xr:uid="{00000000-0005-0000-0000-00005C1F0000}"/>
    <cellStyle name="Normal 2 20 10 3" xfId="13953" xr:uid="{00000000-0005-0000-0000-00005D1F0000}"/>
    <cellStyle name="Normal 2 20 11" xfId="7632" xr:uid="{00000000-0005-0000-0000-00005E1F0000}"/>
    <cellStyle name="Normal 2 20 11 2" xfId="18647" xr:uid="{00000000-0005-0000-0000-00005F1F0000}"/>
    <cellStyle name="Normal 2 20 12" xfId="11207" xr:uid="{00000000-0005-0000-0000-0000601F0000}"/>
    <cellStyle name="Normal 2 20 2" xfId="318" xr:uid="{00000000-0005-0000-0000-0000611F0000}"/>
    <cellStyle name="Normal 2 20 2 10" xfId="11350" xr:uid="{00000000-0005-0000-0000-0000621F0000}"/>
    <cellStyle name="Normal 2 20 2 2" xfId="621" xr:uid="{00000000-0005-0000-0000-0000631F0000}"/>
    <cellStyle name="Normal 2 20 2 2 2" xfId="1204" xr:uid="{00000000-0005-0000-0000-0000641F0000}"/>
    <cellStyle name="Normal 2 20 2 2 2 2" xfId="3960" xr:uid="{00000000-0005-0000-0000-0000651F0000}"/>
    <cellStyle name="Normal 2 20 2 2 2 2 2" xfId="7633" xr:uid="{00000000-0005-0000-0000-0000661F0000}"/>
    <cellStyle name="Normal 2 20 2 2 2 2 2 2" xfId="18648" xr:uid="{00000000-0005-0000-0000-0000671F0000}"/>
    <cellStyle name="Normal 2 20 2 2 2 2 3" xfId="14975" xr:uid="{00000000-0005-0000-0000-0000681F0000}"/>
    <cellStyle name="Normal 2 20 2 2 2 3" xfId="7634" xr:uid="{00000000-0005-0000-0000-0000691F0000}"/>
    <cellStyle name="Normal 2 20 2 2 2 3 2" xfId="18649" xr:uid="{00000000-0005-0000-0000-00006A1F0000}"/>
    <cellStyle name="Normal 2 20 2 2 2 4" xfId="12227" xr:uid="{00000000-0005-0000-0000-00006B1F0000}"/>
    <cellStyle name="Normal 2 20 2 2 3" xfId="2718" xr:uid="{00000000-0005-0000-0000-00006C1F0000}"/>
    <cellStyle name="Normal 2 20 2 2 3 2" xfId="5466" xr:uid="{00000000-0005-0000-0000-00006D1F0000}"/>
    <cellStyle name="Normal 2 20 2 2 3 2 2" xfId="7635" xr:uid="{00000000-0005-0000-0000-00006E1F0000}"/>
    <cellStyle name="Normal 2 20 2 2 3 2 2 2" xfId="18650" xr:uid="{00000000-0005-0000-0000-00006F1F0000}"/>
    <cellStyle name="Normal 2 20 2 2 3 2 3" xfId="16481" xr:uid="{00000000-0005-0000-0000-0000701F0000}"/>
    <cellStyle name="Normal 2 20 2 2 3 3" xfId="7636" xr:uid="{00000000-0005-0000-0000-0000711F0000}"/>
    <cellStyle name="Normal 2 20 2 2 3 3 2" xfId="18651" xr:uid="{00000000-0005-0000-0000-0000721F0000}"/>
    <cellStyle name="Normal 2 20 2 2 3 4" xfId="13733" xr:uid="{00000000-0005-0000-0000-0000731F0000}"/>
    <cellStyle name="Normal 2 20 2 2 4" xfId="3377" xr:uid="{00000000-0005-0000-0000-0000741F0000}"/>
    <cellStyle name="Normal 2 20 2 2 4 2" xfId="7637" xr:uid="{00000000-0005-0000-0000-0000751F0000}"/>
    <cellStyle name="Normal 2 20 2 2 4 2 2" xfId="18652" xr:uid="{00000000-0005-0000-0000-0000761F0000}"/>
    <cellStyle name="Normal 2 20 2 2 4 3" xfId="14392" xr:uid="{00000000-0005-0000-0000-0000771F0000}"/>
    <cellStyle name="Normal 2 20 2 2 5" xfId="7638" xr:uid="{00000000-0005-0000-0000-0000781F0000}"/>
    <cellStyle name="Normal 2 20 2 2 5 2" xfId="18653" xr:uid="{00000000-0005-0000-0000-0000791F0000}"/>
    <cellStyle name="Normal 2 20 2 2 6" xfId="11644" xr:uid="{00000000-0005-0000-0000-00007A1F0000}"/>
    <cellStyle name="Normal 2 20 2 3" xfId="910" xr:uid="{00000000-0005-0000-0000-00007B1F0000}"/>
    <cellStyle name="Normal 2 20 2 3 2" xfId="3666" xr:uid="{00000000-0005-0000-0000-00007C1F0000}"/>
    <cellStyle name="Normal 2 20 2 3 2 2" xfId="7639" xr:uid="{00000000-0005-0000-0000-00007D1F0000}"/>
    <cellStyle name="Normal 2 20 2 3 2 2 2" xfId="18654" xr:uid="{00000000-0005-0000-0000-00007E1F0000}"/>
    <cellStyle name="Normal 2 20 2 3 2 3" xfId="14681" xr:uid="{00000000-0005-0000-0000-00007F1F0000}"/>
    <cellStyle name="Normal 2 20 2 3 3" xfId="7640" xr:uid="{00000000-0005-0000-0000-0000801F0000}"/>
    <cellStyle name="Normal 2 20 2 3 3 2" xfId="18655" xr:uid="{00000000-0005-0000-0000-0000811F0000}"/>
    <cellStyle name="Normal 2 20 2 3 4" xfId="11933" xr:uid="{00000000-0005-0000-0000-0000821F0000}"/>
    <cellStyle name="Normal 2 20 2 4" xfId="1500" xr:uid="{00000000-0005-0000-0000-0000831F0000}"/>
    <cellStyle name="Normal 2 20 2 4 2" xfId="4255" xr:uid="{00000000-0005-0000-0000-0000841F0000}"/>
    <cellStyle name="Normal 2 20 2 4 2 2" xfId="7641" xr:uid="{00000000-0005-0000-0000-0000851F0000}"/>
    <cellStyle name="Normal 2 20 2 4 2 2 2" xfId="18656" xr:uid="{00000000-0005-0000-0000-0000861F0000}"/>
    <cellStyle name="Normal 2 20 2 4 2 3" xfId="15270" xr:uid="{00000000-0005-0000-0000-0000871F0000}"/>
    <cellStyle name="Normal 2 20 2 4 3" xfId="7642" xr:uid="{00000000-0005-0000-0000-0000881F0000}"/>
    <cellStyle name="Normal 2 20 2 4 3 2" xfId="18657" xr:uid="{00000000-0005-0000-0000-0000891F0000}"/>
    <cellStyle name="Normal 2 20 2 4 4" xfId="12522" xr:uid="{00000000-0005-0000-0000-00008A1F0000}"/>
    <cellStyle name="Normal 2 20 2 5" xfId="1793" xr:uid="{00000000-0005-0000-0000-00008B1F0000}"/>
    <cellStyle name="Normal 2 20 2 5 2" xfId="4548" xr:uid="{00000000-0005-0000-0000-00008C1F0000}"/>
    <cellStyle name="Normal 2 20 2 5 2 2" xfId="7643" xr:uid="{00000000-0005-0000-0000-00008D1F0000}"/>
    <cellStyle name="Normal 2 20 2 5 2 2 2" xfId="18658" xr:uid="{00000000-0005-0000-0000-00008E1F0000}"/>
    <cellStyle name="Normal 2 20 2 5 2 3" xfId="15563" xr:uid="{00000000-0005-0000-0000-00008F1F0000}"/>
    <cellStyle name="Normal 2 20 2 5 3" xfId="7644" xr:uid="{00000000-0005-0000-0000-0000901F0000}"/>
    <cellStyle name="Normal 2 20 2 5 3 2" xfId="18659" xr:uid="{00000000-0005-0000-0000-0000911F0000}"/>
    <cellStyle name="Normal 2 20 2 5 4" xfId="12815" xr:uid="{00000000-0005-0000-0000-0000921F0000}"/>
    <cellStyle name="Normal 2 20 2 6" xfId="2125" xr:uid="{00000000-0005-0000-0000-0000931F0000}"/>
    <cellStyle name="Normal 2 20 2 6 2" xfId="4874" xr:uid="{00000000-0005-0000-0000-0000941F0000}"/>
    <cellStyle name="Normal 2 20 2 6 2 2" xfId="7645" xr:uid="{00000000-0005-0000-0000-0000951F0000}"/>
    <cellStyle name="Normal 2 20 2 6 2 2 2" xfId="18660" xr:uid="{00000000-0005-0000-0000-0000961F0000}"/>
    <cellStyle name="Normal 2 20 2 6 2 3" xfId="15889" xr:uid="{00000000-0005-0000-0000-0000971F0000}"/>
    <cellStyle name="Normal 2 20 2 6 3" xfId="7646" xr:uid="{00000000-0005-0000-0000-0000981F0000}"/>
    <cellStyle name="Normal 2 20 2 6 3 2" xfId="18661" xr:uid="{00000000-0005-0000-0000-0000991F0000}"/>
    <cellStyle name="Normal 2 20 2 6 4" xfId="13141" xr:uid="{00000000-0005-0000-0000-00009A1F0000}"/>
    <cellStyle name="Normal 2 20 2 7" xfId="2429" xr:uid="{00000000-0005-0000-0000-00009B1F0000}"/>
    <cellStyle name="Normal 2 20 2 7 2" xfId="5177" xr:uid="{00000000-0005-0000-0000-00009C1F0000}"/>
    <cellStyle name="Normal 2 20 2 7 2 2" xfId="7647" xr:uid="{00000000-0005-0000-0000-00009D1F0000}"/>
    <cellStyle name="Normal 2 20 2 7 2 2 2" xfId="18662" xr:uid="{00000000-0005-0000-0000-00009E1F0000}"/>
    <cellStyle name="Normal 2 20 2 7 2 3" xfId="16192" xr:uid="{00000000-0005-0000-0000-00009F1F0000}"/>
    <cellStyle name="Normal 2 20 2 7 3" xfId="7648" xr:uid="{00000000-0005-0000-0000-0000A01F0000}"/>
    <cellStyle name="Normal 2 20 2 7 3 2" xfId="18663" xr:uid="{00000000-0005-0000-0000-0000A11F0000}"/>
    <cellStyle name="Normal 2 20 2 7 4" xfId="13444" xr:uid="{00000000-0005-0000-0000-0000A21F0000}"/>
    <cellStyle name="Normal 2 20 2 8" xfId="3083" xr:uid="{00000000-0005-0000-0000-0000A31F0000}"/>
    <cellStyle name="Normal 2 20 2 8 2" xfId="7649" xr:uid="{00000000-0005-0000-0000-0000A41F0000}"/>
    <cellStyle name="Normal 2 20 2 8 2 2" xfId="18664" xr:uid="{00000000-0005-0000-0000-0000A51F0000}"/>
    <cellStyle name="Normal 2 20 2 8 3" xfId="14098" xr:uid="{00000000-0005-0000-0000-0000A61F0000}"/>
    <cellStyle name="Normal 2 20 2 9" xfId="7650" xr:uid="{00000000-0005-0000-0000-0000A71F0000}"/>
    <cellStyle name="Normal 2 20 2 9 2" xfId="18665" xr:uid="{00000000-0005-0000-0000-0000A81F0000}"/>
    <cellStyle name="Normal 2 20 3" xfId="475" xr:uid="{00000000-0005-0000-0000-0000A91F0000}"/>
    <cellStyle name="Normal 2 20 3 2" xfId="1061" xr:uid="{00000000-0005-0000-0000-0000AA1F0000}"/>
    <cellStyle name="Normal 2 20 3 2 2" xfId="3817" xr:uid="{00000000-0005-0000-0000-0000AB1F0000}"/>
    <cellStyle name="Normal 2 20 3 2 2 2" xfId="7651" xr:uid="{00000000-0005-0000-0000-0000AC1F0000}"/>
    <cellStyle name="Normal 2 20 3 2 2 2 2" xfId="18666" xr:uid="{00000000-0005-0000-0000-0000AD1F0000}"/>
    <cellStyle name="Normal 2 20 3 2 2 3" xfId="14832" xr:uid="{00000000-0005-0000-0000-0000AE1F0000}"/>
    <cellStyle name="Normal 2 20 3 2 3" xfId="7652" xr:uid="{00000000-0005-0000-0000-0000AF1F0000}"/>
    <cellStyle name="Normal 2 20 3 2 3 2" xfId="18667" xr:uid="{00000000-0005-0000-0000-0000B01F0000}"/>
    <cellStyle name="Normal 2 20 3 2 4" xfId="12084" xr:uid="{00000000-0005-0000-0000-0000B11F0000}"/>
    <cellStyle name="Normal 2 20 3 3" xfId="2576" xr:uid="{00000000-0005-0000-0000-0000B21F0000}"/>
    <cellStyle name="Normal 2 20 3 3 2" xfId="5324" xr:uid="{00000000-0005-0000-0000-0000B31F0000}"/>
    <cellStyle name="Normal 2 20 3 3 2 2" xfId="7653" xr:uid="{00000000-0005-0000-0000-0000B41F0000}"/>
    <cellStyle name="Normal 2 20 3 3 2 2 2" xfId="18668" xr:uid="{00000000-0005-0000-0000-0000B51F0000}"/>
    <cellStyle name="Normal 2 20 3 3 2 3" xfId="16339" xr:uid="{00000000-0005-0000-0000-0000B61F0000}"/>
    <cellStyle name="Normal 2 20 3 3 3" xfId="7654" xr:uid="{00000000-0005-0000-0000-0000B71F0000}"/>
    <cellStyle name="Normal 2 20 3 3 3 2" xfId="18669" xr:uid="{00000000-0005-0000-0000-0000B81F0000}"/>
    <cellStyle name="Normal 2 20 3 3 4" xfId="13591" xr:uid="{00000000-0005-0000-0000-0000B91F0000}"/>
    <cellStyle name="Normal 2 20 3 4" xfId="3234" xr:uid="{00000000-0005-0000-0000-0000BA1F0000}"/>
    <cellStyle name="Normal 2 20 3 4 2" xfId="7655" xr:uid="{00000000-0005-0000-0000-0000BB1F0000}"/>
    <cellStyle name="Normal 2 20 3 4 2 2" xfId="18670" xr:uid="{00000000-0005-0000-0000-0000BC1F0000}"/>
    <cellStyle name="Normal 2 20 3 4 3" xfId="14249" xr:uid="{00000000-0005-0000-0000-0000BD1F0000}"/>
    <cellStyle name="Normal 2 20 3 5" xfId="7656" xr:uid="{00000000-0005-0000-0000-0000BE1F0000}"/>
    <cellStyle name="Normal 2 20 3 5 2" xfId="18671" xr:uid="{00000000-0005-0000-0000-0000BF1F0000}"/>
    <cellStyle name="Normal 2 20 3 6" xfId="11501" xr:uid="{00000000-0005-0000-0000-0000C01F0000}"/>
    <cellStyle name="Normal 2 20 4" xfId="767" xr:uid="{00000000-0005-0000-0000-0000C11F0000}"/>
    <cellStyle name="Normal 2 20 4 2" xfId="3523" xr:uid="{00000000-0005-0000-0000-0000C21F0000}"/>
    <cellStyle name="Normal 2 20 4 2 2" xfId="7657" xr:uid="{00000000-0005-0000-0000-0000C31F0000}"/>
    <cellStyle name="Normal 2 20 4 2 2 2" xfId="18672" xr:uid="{00000000-0005-0000-0000-0000C41F0000}"/>
    <cellStyle name="Normal 2 20 4 2 3" xfId="14538" xr:uid="{00000000-0005-0000-0000-0000C51F0000}"/>
    <cellStyle name="Normal 2 20 4 3" xfId="7658" xr:uid="{00000000-0005-0000-0000-0000C61F0000}"/>
    <cellStyle name="Normal 2 20 4 3 2" xfId="18673" xr:uid="{00000000-0005-0000-0000-0000C71F0000}"/>
    <cellStyle name="Normal 2 20 4 4" xfId="11790" xr:uid="{00000000-0005-0000-0000-0000C81F0000}"/>
    <cellStyle name="Normal 2 20 5" xfId="1356" xr:uid="{00000000-0005-0000-0000-0000C91F0000}"/>
    <cellStyle name="Normal 2 20 5 2" xfId="4112" xr:uid="{00000000-0005-0000-0000-0000CA1F0000}"/>
    <cellStyle name="Normal 2 20 5 2 2" xfId="7659" xr:uid="{00000000-0005-0000-0000-0000CB1F0000}"/>
    <cellStyle name="Normal 2 20 5 2 2 2" xfId="18674" xr:uid="{00000000-0005-0000-0000-0000CC1F0000}"/>
    <cellStyle name="Normal 2 20 5 2 3" xfId="15127" xr:uid="{00000000-0005-0000-0000-0000CD1F0000}"/>
    <cellStyle name="Normal 2 20 5 3" xfId="7660" xr:uid="{00000000-0005-0000-0000-0000CE1F0000}"/>
    <cellStyle name="Normal 2 20 5 3 2" xfId="18675" xr:uid="{00000000-0005-0000-0000-0000CF1F0000}"/>
    <cellStyle name="Normal 2 20 5 4" xfId="12379" xr:uid="{00000000-0005-0000-0000-0000D01F0000}"/>
    <cellStyle name="Normal 2 20 6" xfId="1650" xr:uid="{00000000-0005-0000-0000-0000D11F0000}"/>
    <cellStyle name="Normal 2 20 6 2" xfId="4405" xr:uid="{00000000-0005-0000-0000-0000D21F0000}"/>
    <cellStyle name="Normal 2 20 6 2 2" xfId="7661" xr:uid="{00000000-0005-0000-0000-0000D31F0000}"/>
    <cellStyle name="Normal 2 20 6 2 2 2" xfId="18676" xr:uid="{00000000-0005-0000-0000-0000D41F0000}"/>
    <cellStyle name="Normal 2 20 6 2 3" xfId="15420" xr:uid="{00000000-0005-0000-0000-0000D51F0000}"/>
    <cellStyle name="Normal 2 20 6 3" xfId="7662" xr:uid="{00000000-0005-0000-0000-0000D61F0000}"/>
    <cellStyle name="Normal 2 20 6 3 2" xfId="18677" xr:uid="{00000000-0005-0000-0000-0000D71F0000}"/>
    <cellStyle name="Normal 2 20 6 4" xfId="12672" xr:uid="{00000000-0005-0000-0000-0000D81F0000}"/>
    <cellStyle name="Normal 2 20 7" xfId="1980" xr:uid="{00000000-0005-0000-0000-0000D91F0000}"/>
    <cellStyle name="Normal 2 20 7 2" xfId="4731" xr:uid="{00000000-0005-0000-0000-0000DA1F0000}"/>
    <cellStyle name="Normal 2 20 7 2 2" xfId="7663" xr:uid="{00000000-0005-0000-0000-0000DB1F0000}"/>
    <cellStyle name="Normal 2 20 7 2 2 2" xfId="18678" xr:uid="{00000000-0005-0000-0000-0000DC1F0000}"/>
    <cellStyle name="Normal 2 20 7 2 3" xfId="15746" xr:uid="{00000000-0005-0000-0000-0000DD1F0000}"/>
    <cellStyle name="Normal 2 20 7 3" xfId="7664" xr:uid="{00000000-0005-0000-0000-0000DE1F0000}"/>
    <cellStyle name="Normal 2 20 7 3 2" xfId="18679" xr:uid="{00000000-0005-0000-0000-0000DF1F0000}"/>
    <cellStyle name="Normal 2 20 7 4" xfId="12998" xr:uid="{00000000-0005-0000-0000-0000E01F0000}"/>
    <cellStyle name="Normal 2 20 8" xfId="2285" xr:uid="{00000000-0005-0000-0000-0000E11F0000}"/>
    <cellStyle name="Normal 2 20 8 2" xfId="5034" xr:uid="{00000000-0005-0000-0000-0000E21F0000}"/>
    <cellStyle name="Normal 2 20 8 2 2" xfId="7665" xr:uid="{00000000-0005-0000-0000-0000E31F0000}"/>
    <cellStyle name="Normal 2 20 8 2 2 2" xfId="18680" xr:uid="{00000000-0005-0000-0000-0000E41F0000}"/>
    <cellStyle name="Normal 2 20 8 2 3" xfId="16049" xr:uid="{00000000-0005-0000-0000-0000E51F0000}"/>
    <cellStyle name="Normal 2 20 8 3" xfId="7666" xr:uid="{00000000-0005-0000-0000-0000E61F0000}"/>
    <cellStyle name="Normal 2 20 8 3 2" xfId="18681" xr:uid="{00000000-0005-0000-0000-0000E71F0000}"/>
    <cellStyle name="Normal 2 20 8 4" xfId="13301" xr:uid="{00000000-0005-0000-0000-0000E81F0000}"/>
    <cellStyle name="Normal 2 20 9" xfId="2877" xr:uid="{00000000-0005-0000-0000-0000E91F0000}"/>
    <cellStyle name="Normal 2 20 9 2" xfId="5625" xr:uid="{00000000-0005-0000-0000-0000EA1F0000}"/>
    <cellStyle name="Normal 2 20 9 2 2" xfId="7667" xr:uid="{00000000-0005-0000-0000-0000EB1F0000}"/>
    <cellStyle name="Normal 2 20 9 2 2 2" xfId="18682" xr:uid="{00000000-0005-0000-0000-0000EC1F0000}"/>
    <cellStyle name="Normal 2 20 9 2 3" xfId="16640" xr:uid="{00000000-0005-0000-0000-0000ED1F0000}"/>
    <cellStyle name="Normal 2 20 9 3" xfId="7668" xr:uid="{00000000-0005-0000-0000-0000EE1F0000}"/>
    <cellStyle name="Normal 2 20 9 3 2" xfId="18683" xr:uid="{00000000-0005-0000-0000-0000EF1F0000}"/>
    <cellStyle name="Normal 2 20 9 4" xfId="13892" xr:uid="{00000000-0005-0000-0000-0000F01F0000}"/>
    <cellStyle name="Normal 2 21" xfId="83" xr:uid="{00000000-0005-0000-0000-0000F11F0000}"/>
    <cellStyle name="Normal 2 21 10" xfId="2935" xr:uid="{00000000-0005-0000-0000-0000F21F0000}"/>
    <cellStyle name="Normal 2 21 10 2" xfId="7669" xr:uid="{00000000-0005-0000-0000-0000F31F0000}"/>
    <cellStyle name="Normal 2 21 10 2 2" xfId="18684" xr:uid="{00000000-0005-0000-0000-0000F41F0000}"/>
    <cellStyle name="Normal 2 21 10 3" xfId="13950" xr:uid="{00000000-0005-0000-0000-0000F51F0000}"/>
    <cellStyle name="Normal 2 21 11" xfId="7670" xr:uid="{00000000-0005-0000-0000-0000F61F0000}"/>
    <cellStyle name="Normal 2 21 11 2" xfId="18685" xr:uid="{00000000-0005-0000-0000-0000F71F0000}"/>
    <cellStyle name="Normal 2 21 12" xfId="11204" xr:uid="{00000000-0005-0000-0000-0000F81F0000}"/>
    <cellStyle name="Normal 2 21 2" xfId="315" xr:uid="{00000000-0005-0000-0000-0000F91F0000}"/>
    <cellStyle name="Normal 2 21 2 10" xfId="11347" xr:uid="{00000000-0005-0000-0000-0000FA1F0000}"/>
    <cellStyle name="Normal 2 21 2 2" xfId="618" xr:uid="{00000000-0005-0000-0000-0000FB1F0000}"/>
    <cellStyle name="Normal 2 21 2 2 2" xfId="1201" xr:uid="{00000000-0005-0000-0000-0000FC1F0000}"/>
    <cellStyle name="Normal 2 21 2 2 2 2" xfId="3957" xr:uid="{00000000-0005-0000-0000-0000FD1F0000}"/>
    <cellStyle name="Normal 2 21 2 2 2 2 2" xfId="7671" xr:uid="{00000000-0005-0000-0000-0000FE1F0000}"/>
    <cellStyle name="Normal 2 21 2 2 2 2 2 2" xfId="18686" xr:uid="{00000000-0005-0000-0000-0000FF1F0000}"/>
    <cellStyle name="Normal 2 21 2 2 2 2 3" xfId="14972" xr:uid="{00000000-0005-0000-0000-000000200000}"/>
    <cellStyle name="Normal 2 21 2 2 2 3" xfId="7672" xr:uid="{00000000-0005-0000-0000-000001200000}"/>
    <cellStyle name="Normal 2 21 2 2 2 3 2" xfId="18687" xr:uid="{00000000-0005-0000-0000-000002200000}"/>
    <cellStyle name="Normal 2 21 2 2 2 4" xfId="12224" xr:uid="{00000000-0005-0000-0000-000003200000}"/>
    <cellStyle name="Normal 2 21 2 2 3" xfId="2715" xr:uid="{00000000-0005-0000-0000-000004200000}"/>
    <cellStyle name="Normal 2 21 2 2 3 2" xfId="5463" xr:uid="{00000000-0005-0000-0000-000005200000}"/>
    <cellStyle name="Normal 2 21 2 2 3 2 2" xfId="7673" xr:uid="{00000000-0005-0000-0000-000006200000}"/>
    <cellStyle name="Normal 2 21 2 2 3 2 2 2" xfId="18688" xr:uid="{00000000-0005-0000-0000-000007200000}"/>
    <cellStyle name="Normal 2 21 2 2 3 2 3" xfId="16478" xr:uid="{00000000-0005-0000-0000-000008200000}"/>
    <cellStyle name="Normal 2 21 2 2 3 3" xfId="7674" xr:uid="{00000000-0005-0000-0000-000009200000}"/>
    <cellStyle name="Normal 2 21 2 2 3 3 2" xfId="18689" xr:uid="{00000000-0005-0000-0000-00000A200000}"/>
    <cellStyle name="Normal 2 21 2 2 3 4" xfId="13730" xr:uid="{00000000-0005-0000-0000-00000B200000}"/>
    <cellStyle name="Normal 2 21 2 2 4" xfId="3374" xr:uid="{00000000-0005-0000-0000-00000C200000}"/>
    <cellStyle name="Normal 2 21 2 2 4 2" xfId="7675" xr:uid="{00000000-0005-0000-0000-00000D200000}"/>
    <cellStyle name="Normal 2 21 2 2 4 2 2" xfId="18690" xr:uid="{00000000-0005-0000-0000-00000E200000}"/>
    <cellStyle name="Normal 2 21 2 2 4 3" xfId="14389" xr:uid="{00000000-0005-0000-0000-00000F200000}"/>
    <cellStyle name="Normal 2 21 2 2 5" xfId="7676" xr:uid="{00000000-0005-0000-0000-000010200000}"/>
    <cellStyle name="Normal 2 21 2 2 5 2" xfId="18691" xr:uid="{00000000-0005-0000-0000-000011200000}"/>
    <cellStyle name="Normal 2 21 2 2 6" xfId="11641" xr:uid="{00000000-0005-0000-0000-000012200000}"/>
    <cellStyle name="Normal 2 21 2 3" xfId="907" xr:uid="{00000000-0005-0000-0000-000013200000}"/>
    <cellStyle name="Normal 2 21 2 3 2" xfId="3663" xr:uid="{00000000-0005-0000-0000-000014200000}"/>
    <cellStyle name="Normal 2 21 2 3 2 2" xfId="7677" xr:uid="{00000000-0005-0000-0000-000015200000}"/>
    <cellStyle name="Normal 2 21 2 3 2 2 2" xfId="18692" xr:uid="{00000000-0005-0000-0000-000016200000}"/>
    <cellStyle name="Normal 2 21 2 3 2 3" xfId="14678" xr:uid="{00000000-0005-0000-0000-000017200000}"/>
    <cellStyle name="Normal 2 21 2 3 3" xfId="7678" xr:uid="{00000000-0005-0000-0000-000018200000}"/>
    <cellStyle name="Normal 2 21 2 3 3 2" xfId="18693" xr:uid="{00000000-0005-0000-0000-000019200000}"/>
    <cellStyle name="Normal 2 21 2 3 4" xfId="11930" xr:uid="{00000000-0005-0000-0000-00001A200000}"/>
    <cellStyle name="Normal 2 21 2 4" xfId="1497" xr:uid="{00000000-0005-0000-0000-00001B200000}"/>
    <cellStyle name="Normal 2 21 2 4 2" xfId="4252" xr:uid="{00000000-0005-0000-0000-00001C200000}"/>
    <cellStyle name="Normal 2 21 2 4 2 2" xfId="7679" xr:uid="{00000000-0005-0000-0000-00001D200000}"/>
    <cellStyle name="Normal 2 21 2 4 2 2 2" xfId="18694" xr:uid="{00000000-0005-0000-0000-00001E200000}"/>
    <cellStyle name="Normal 2 21 2 4 2 3" xfId="15267" xr:uid="{00000000-0005-0000-0000-00001F200000}"/>
    <cellStyle name="Normal 2 21 2 4 3" xfId="7680" xr:uid="{00000000-0005-0000-0000-000020200000}"/>
    <cellStyle name="Normal 2 21 2 4 3 2" xfId="18695" xr:uid="{00000000-0005-0000-0000-000021200000}"/>
    <cellStyle name="Normal 2 21 2 4 4" xfId="12519" xr:uid="{00000000-0005-0000-0000-000022200000}"/>
    <cellStyle name="Normal 2 21 2 5" xfId="1790" xr:uid="{00000000-0005-0000-0000-000023200000}"/>
    <cellStyle name="Normal 2 21 2 5 2" xfId="4545" xr:uid="{00000000-0005-0000-0000-000024200000}"/>
    <cellStyle name="Normal 2 21 2 5 2 2" xfId="7681" xr:uid="{00000000-0005-0000-0000-000025200000}"/>
    <cellStyle name="Normal 2 21 2 5 2 2 2" xfId="18696" xr:uid="{00000000-0005-0000-0000-000026200000}"/>
    <cellStyle name="Normal 2 21 2 5 2 3" xfId="15560" xr:uid="{00000000-0005-0000-0000-000027200000}"/>
    <cellStyle name="Normal 2 21 2 5 3" xfId="7682" xr:uid="{00000000-0005-0000-0000-000028200000}"/>
    <cellStyle name="Normal 2 21 2 5 3 2" xfId="18697" xr:uid="{00000000-0005-0000-0000-000029200000}"/>
    <cellStyle name="Normal 2 21 2 5 4" xfId="12812" xr:uid="{00000000-0005-0000-0000-00002A200000}"/>
    <cellStyle name="Normal 2 21 2 6" xfId="2122" xr:uid="{00000000-0005-0000-0000-00002B200000}"/>
    <cellStyle name="Normal 2 21 2 6 2" xfId="4871" xr:uid="{00000000-0005-0000-0000-00002C200000}"/>
    <cellStyle name="Normal 2 21 2 6 2 2" xfId="7683" xr:uid="{00000000-0005-0000-0000-00002D200000}"/>
    <cellStyle name="Normal 2 21 2 6 2 2 2" xfId="18698" xr:uid="{00000000-0005-0000-0000-00002E200000}"/>
    <cellStyle name="Normal 2 21 2 6 2 3" xfId="15886" xr:uid="{00000000-0005-0000-0000-00002F200000}"/>
    <cellStyle name="Normal 2 21 2 6 3" xfId="7684" xr:uid="{00000000-0005-0000-0000-000030200000}"/>
    <cellStyle name="Normal 2 21 2 6 3 2" xfId="18699" xr:uid="{00000000-0005-0000-0000-000031200000}"/>
    <cellStyle name="Normal 2 21 2 6 4" xfId="13138" xr:uid="{00000000-0005-0000-0000-000032200000}"/>
    <cellStyle name="Normal 2 21 2 7" xfId="2426" xr:uid="{00000000-0005-0000-0000-000033200000}"/>
    <cellStyle name="Normal 2 21 2 7 2" xfId="5174" xr:uid="{00000000-0005-0000-0000-000034200000}"/>
    <cellStyle name="Normal 2 21 2 7 2 2" xfId="7685" xr:uid="{00000000-0005-0000-0000-000035200000}"/>
    <cellStyle name="Normal 2 21 2 7 2 2 2" xfId="18700" xr:uid="{00000000-0005-0000-0000-000036200000}"/>
    <cellStyle name="Normal 2 21 2 7 2 3" xfId="16189" xr:uid="{00000000-0005-0000-0000-000037200000}"/>
    <cellStyle name="Normal 2 21 2 7 3" xfId="7686" xr:uid="{00000000-0005-0000-0000-000038200000}"/>
    <cellStyle name="Normal 2 21 2 7 3 2" xfId="18701" xr:uid="{00000000-0005-0000-0000-000039200000}"/>
    <cellStyle name="Normal 2 21 2 7 4" xfId="13441" xr:uid="{00000000-0005-0000-0000-00003A200000}"/>
    <cellStyle name="Normal 2 21 2 8" xfId="3080" xr:uid="{00000000-0005-0000-0000-00003B200000}"/>
    <cellStyle name="Normal 2 21 2 8 2" xfId="7687" xr:uid="{00000000-0005-0000-0000-00003C200000}"/>
    <cellStyle name="Normal 2 21 2 8 2 2" xfId="18702" xr:uid="{00000000-0005-0000-0000-00003D200000}"/>
    <cellStyle name="Normal 2 21 2 8 3" xfId="14095" xr:uid="{00000000-0005-0000-0000-00003E200000}"/>
    <cellStyle name="Normal 2 21 2 9" xfId="7688" xr:uid="{00000000-0005-0000-0000-00003F200000}"/>
    <cellStyle name="Normal 2 21 2 9 2" xfId="18703" xr:uid="{00000000-0005-0000-0000-000040200000}"/>
    <cellStyle name="Normal 2 21 3" xfId="472" xr:uid="{00000000-0005-0000-0000-000041200000}"/>
    <cellStyle name="Normal 2 21 3 2" xfId="1058" xr:uid="{00000000-0005-0000-0000-000042200000}"/>
    <cellStyle name="Normal 2 21 3 2 2" xfId="3814" xr:uid="{00000000-0005-0000-0000-000043200000}"/>
    <cellStyle name="Normal 2 21 3 2 2 2" xfId="7689" xr:uid="{00000000-0005-0000-0000-000044200000}"/>
    <cellStyle name="Normal 2 21 3 2 2 2 2" xfId="18704" xr:uid="{00000000-0005-0000-0000-000045200000}"/>
    <cellStyle name="Normal 2 21 3 2 2 3" xfId="14829" xr:uid="{00000000-0005-0000-0000-000046200000}"/>
    <cellStyle name="Normal 2 21 3 2 3" xfId="7690" xr:uid="{00000000-0005-0000-0000-000047200000}"/>
    <cellStyle name="Normal 2 21 3 2 3 2" xfId="18705" xr:uid="{00000000-0005-0000-0000-000048200000}"/>
    <cellStyle name="Normal 2 21 3 2 4" xfId="12081" xr:uid="{00000000-0005-0000-0000-000049200000}"/>
    <cellStyle name="Normal 2 21 3 3" xfId="2573" xr:uid="{00000000-0005-0000-0000-00004A200000}"/>
    <cellStyle name="Normal 2 21 3 3 2" xfId="5321" xr:uid="{00000000-0005-0000-0000-00004B200000}"/>
    <cellStyle name="Normal 2 21 3 3 2 2" xfId="7691" xr:uid="{00000000-0005-0000-0000-00004C200000}"/>
    <cellStyle name="Normal 2 21 3 3 2 2 2" xfId="18706" xr:uid="{00000000-0005-0000-0000-00004D200000}"/>
    <cellStyle name="Normal 2 21 3 3 2 3" xfId="16336" xr:uid="{00000000-0005-0000-0000-00004E200000}"/>
    <cellStyle name="Normal 2 21 3 3 3" xfId="7692" xr:uid="{00000000-0005-0000-0000-00004F200000}"/>
    <cellStyle name="Normal 2 21 3 3 3 2" xfId="18707" xr:uid="{00000000-0005-0000-0000-000050200000}"/>
    <cellStyle name="Normal 2 21 3 3 4" xfId="13588" xr:uid="{00000000-0005-0000-0000-000051200000}"/>
    <cellStyle name="Normal 2 21 3 4" xfId="3231" xr:uid="{00000000-0005-0000-0000-000052200000}"/>
    <cellStyle name="Normal 2 21 3 4 2" xfId="7693" xr:uid="{00000000-0005-0000-0000-000053200000}"/>
    <cellStyle name="Normal 2 21 3 4 2 2" xfId="18708" xr:uid="{00000000-0005-0000-0000-000054200000}"/>
    <cellStyle name="Normal 2 21 3 4 3" xfId="14246" xr:uid="{00000000-0005-0000-0000-000055200000}"/>
    <cellStyle name="Normal 2 21 3 5" xfId="7694" xr:uid="{00000000-0005-0000-0000-000056200000}"/>
    <cellStyle name="Normal 2 21 3 5 2" xfId="18709" xr:uid="{00000000-0005-0000-0000-000057200000}"/>
    <cellStyle name="Normal 2 21 3 6" xfId="11498" xr:uid="{00000000-0005-0000-0000-000058200000}"/>
    <cellStyle name="Normal 2 21 4" xfId="764" xr:uid="{00000000-0005-0000-0000-000059200000}"/>
    <cellStyle name="Normal 2 21 4 2" xfId="3520" xr:uid="{00000000-0005-0000-0000-00005A200000}"/>
    <cellStyle name="Normal 2 21 4 2 2" xfId="7695" xr:uid="{00000000-0005-0000-0000-00005B200000}"/>
    <cellStyle name="Normal 2 21 4 2 2 2" xfId="18710" xr:uid="{00000000-0005-0000-0000-00005C200000}"/>
    <cellStyle name="Normal 2 21 4 2 3" xfId="14535" xr:uid="{00000000-0005-0000-0000-00005D200000}"/>
    <cellStyle name="Normal 2 21 4 3" xfId="7696" xr:uid="{00000000-0005-0000-0000-00005E200000}"/>
    <cellStyle name="Normal 2 21 4 3 2" xfId="18711" xr:uid="{00000000-0005-0000-0000-00005F200000}"/>
    <cellStyle name="Normal 2 21 4 4" xfId="11787" xr:uid="{00000000-0005-0000-0000-000060200000}"/>
    <cellStyle name="Normal 2 21 5" xfId="1353" xr:uid="{00000000-0005-0000-0000-000061200000}"/>
    <cellStyle name="Normal 2 21 5 2" xfId="4109" xr:uid="{00000000-0005-0000-0000-000062200000}"/>
    <cellStyle name="Normal 2 21 5 2 2" xfId="7697" xr:uid="{00000000-0005-0000-0000-000063200000}"/>
    <cellStyle name="Normal 2 21 5 2 2 2" xfId="18712" xr:uid="{00000000-0005-0000-0000-000064200000}"/>
    <cellStyle name="Normal 2 21 5 2 3" xfId="15124" xr:uid="{00000000-0005-0000-0000-000065200000}"/>
    <cellStyle name="Normal 2 21 5 3" xfId="7698" xr:uid="{00000000-0005-0000-0000-000066200000}"/>
    <cellStyle name="Normal 2 21 5 3 2" xfId="18713" xr:uid="{00000000-0005-0000-0000-000067200000}"/>
    <cellStyle name="Normal 2 21 5 4" xfId="12376" xr:uid="{00000000-0005-0000-0000-000068200000}"/>
    <cellStyle name="Normal 2 21 6" xfId="1647" xr:uid="{00000000-0005-0000-0000-000069200000}"/>
    <cellStyle name="Normal 2 21 6 2" xfId="4402" xr:uid="{00000000-0005-0000-0000-00006A200000}"/>
    <cellStyle name="Normal 2 21 6 2 2" xfId="7699" xr:uid="{00000000-0005-0000-0000-00006B200000}"/>
    <cellStyle name="Normal 2 21 6 2 2 2" xfId="18714" xr:uid="{00000000-0005-0000-0000-00006C200000}"/>
    <cellStyle name="Normal 2 21 6 2 3" xfId="15417" xr:uid="{00000000-0005-0000-0000-00006D200000}"/>
    <cellStyle name="Normal 2 21 6 3" xfId="7700" xr:uid="{00000000-0005-0000-0000-00006E200000}"/>
    <cellStyle name="Normal 2 21 6 3 2" xfId="18715" xr:uid="{00000000-0005-0000-0000-00006F200000}"/>
    <cellStyle name="Normal 2 21 6 4" xfId="12669" xr:uid="{00000000-0005-0000-0000-000070200000}"/>
    <cellStyle name="Normal 2 21 7" xfId="1977" xr:uid="{00000000-0005-0000-0000-000071200000}"/>
    <cellStyle name="Normal 2 21 7 2" xfId="4728" xr:uid="{00000000-0005-0000-0000-000072200000}"/>
    <cellStyle name="Normal 2 21 7 2 2" xfId="7701" xr:uid="{00000000-0005-0000-0000-000073200000}"/>
    <cellStyle name="Normal 2 21 7 2 2 2" xfId="18716" xr:uid="{00000000-0005-0000-0000-000074200000}"/>
    <cellStyle name="Normal 2 21 7 2 3" xfId="15743" xr:uid="{00000000-0005-0000-0000-000075200000}"/>
    <cellStyle name="Normal 2 21 7 3" xfId="7702" xr:uid="{00000000-0005-0000-0000-000076200000}"/>
    <cellStyle name="Normal 2 21 7 3 2" xfId="18717" xr:uid="{00000000-0005-0000-0000-000077200000}"/>
    <cellStyle name="Normal 2 21 7 4" xfId="12995" xr:uid="{00000000-0005-0000-0000-000078200000}"/>
    <cellStyle name="Normal 2 21 8" xfId="2282" xr:uid="{00000000-0005-0000-0000-000079200000}"/>
    <cellStyle name="Normal 2 21 8 2" xfId="5031" xr:uid="{00000000-0005-0000-0000-00007A200000}"/>
    <cellStyle name="Normal 2 21 8 2 2" xfId="7703" xr:uid="{00000000-0005-0000-0000-00007B200000}"/>
    <cellStyle name="Normal 2 21 8 2 2 2" xfId="18718" xr:uid="{00000000-0005-0000-0000-00007C200000}"/>
    <cellStyle name="Normal 2 21 8 2 3" xfId="16046" xr:uid="{00000000-0005-0000-0000-00007D200000}"/>
    <cellStyle name="Normal 2 21 8 3" xfId="7704" xr:uid="{00000000-0005-0000-0000-00007E200000}"/>
    <cellStyle name="Normal 2 21 8 3 2" xfId="18719" xr:uid="{00000000-0005-0000-0000-00007F200000}"/>
    <cellStyle name="Normal 2 21 8 4" xfId="13298" xr:uid="{00000000-0005-0000-0000-000080200000}"/>
    <cellStyle name="Normal 2 21 9" xfId="2874" xr:uid="{00000000-0005-0000-0000-000081200000}"/>
    <cellStyle name="Normal 2 21 9 2" xfId="5622" xr:uid="{00000000-0005-0000-0000-000082200000}"/>
    <cellStyle name="Normal 2 21 9 2 2" xfId="7705" xr:uid="{00000000-0005-0000-0000-000083200000}"/>
    <cellStyle name="Normal 2 21 9 2 2 2" xfId="18720" xr:uid="{00000000-0005-0000-0000-000084200000}"/>
    <cellStyle name="Normal 2 21 9 2 3" xfId="16637" xr:uid="{00000000-0005-0000-0000-000085200000}"/>
    <cellStyle name="Normal 2 21 9 3" xfId="7706" xr:uid="{00000000-0005-0000-0000-000086200000}"/>
    <cellStyle name="Normal 2 21 9 3 2" xfId="18721" xr:uid="{00000000-0005-0000-0000-000087200000}"/>
    <cellStyle name="Normal 2 21 9 4" xfId="13889" xr:uid="{00000000-0005-0000-0000-000088200000}"/>
    <cellStyle name="Normal 2 22" xfId="93" xr:uid="{00000000-0005-0000-0000-000089200000}"/>
    <cellStyle name="Normal 2 22 10" xfId="2945" xr:uid="{00000000-0005-0000-0000-00008A200000}"/>
    <cellStyle name="Normal 2 22 10 2" xfId="7707" xr:uid="{00000000-0005-0000-0000-00008B200000}"/>
    <cellStyle name="Normal 2 22 10 2 2" xfId="18722" xr:uid="{00000000-0005-0000-0000-00008C200000}"/>
    <cellStyle name="Normal 2 22 10 3" xfId="13960" xr:uid="{00000000-0005-0000-0000-00008D200000}"/>
    <cellStyle name="Normal 2 22 11" xfId="7708" xr:uid="{00000000-0005-0000-0000-00008E200000}"/>
    <cellStyle name="Normal 2 22 11 2" xfId="18723" xr:uid="{00000000-0005-0000-0000-00008F200000}"/>
    <cellStyle name="Normal 2 22 12" xfId="11214" xr:uid="{00000000-0005-0000-0000-000090200000}"/>
    <cellStyle name="Normal 2 22 2" xfId="325" xr:uid="{00000000-0005-0000-0000-000091200000}"/>
    <cellStyle name="Normal 2 22 2 10" xfId="11357" xr:uid="{00000000-0005-0000-0000-000092200000}"/>
    <cellStyle name="Normal 2 22 2 2" xfId="628" xr:uid="{00000000-0005-0000-0000-000093200000}"/>
    <cellStyle name="Normal 2 22 2 2 2" xfId="1211" xr:uid="{00000000-0005-0000-0000-000094200000}"/>
    <cellStyle name="Normal 2 22 2 2 2 2" xfId="3967" xr:uid="{00000000-0005-0000-0000-000095200000}"/>
    <cellStyle name="Normal 2 22 2 2 2 2 2" xfId="7709" xr:uid="{00000000-0005-0000-0000-000096200000}"/>
    <cellStyle name="Normal 2 22 2 2 2 2 2 2" xfId="18724" xr:uid="{00000000-0005-0000-0000-000097200000}"/>
    <cellStyle name="Normal 2 22 2 2 2 2 3" xfId="14982" xr:uid="{00000000-0005-0000-0000-000098200000}"/>
    <cellStyle name="Normal 2 22 2 2 2 3" xfId="7710" xr:uid="{00000000-0005-0000-0000-000099200000}"/>
    <cellStyle name="Normal 2 22 2 2 2 3 2" xfId="18725" xr:uid="{00000000-0005-0000-0000-00009A200000}"/>
    <cellStyle name="Normal 2 22 2 2 2 4" xfId="12234" xr:uid="{00000000-0005-0000-0000-00009B200000}"/>
    <cellStyle name="Normal 2 22 2 2 3" xfId="2725" xr:uid="{00000000-0005-0000-0000-00009C200000}"/>
    <cellStyle name="Normal 2 22 2 2 3 2" xfId="5473" xr:uid="{00000000-0005-0000-0000-00009D200000}"/>
    <cellStyle name="Normal 2 22 2 2 3 2 2" xfId="7711" xr:uid="{00000000-0005-0000-0000-00009E200000}"/>
    <cellStyle name="Normal 2 22 2 2 3 2 2 2" xfId="18726" xr:uid="{00000000-0005-0000-0000-00009F200000}"/>
    <cellStyle name="Normal 2 22 2 2 3 2 3" xfId="16488" xr:uid="{00000000-0005-0000-0000-0000A0200000}"/>
    <cellStyle name="Normal 2 22 2 2 3 3" xfId="7712" xr:uid="{00000000-0005-0000-0000-0000A1200000}"/>
    <cellStyle name="Normal 2 22 2 2 3 3 2" xfId="18727" xr:uid="{00000000-0005-0000-0000-0000A2200000}"/>
    <cellStyle name="Normal 2 22 2 2 3 4" xfId="13740" xr:uid="{00000000-0005-0000-0000-0000A3200000}"/>
    <cellStyle name="Normal 2 22 2 2 4" xfId="3384" xr:uid="{00000000-0005-0000-0000-0000A4200000}"/>
    <cellStyle name="Normal 2 22 2 2 4 2" xfId="7713" xr:uid="{00000000-0005-0000-0000-0000A5200000}"/>
    <cellStyle name="Normal 2 22 2 2 4 2 2" xfId="18728" xr:uid="{00000000-0005-0000-0000-0000A6200000}"/>
    <cellStyle name="Normal 2 22 2 2 4 3" xfId="14399" xr:uid="{00000000-0005-0000-0000-0000A7200000}"/>
    <cellStyle name="Normal 2 22 2 2 5" xfId="7714" xr:uid="{00000000-0005-0000-0000-0000A8200000}"/>
    <cellStyle name="Normal 2 22 2 2 5 2" xfId="18729" xr:uid="{00000000-0005-0000-0000-0000A9200000}"/>
    <cellStyle name="Normal 2 22 2 2 6" xfId="11651" xr:uid="{00000000-0005-0000-0000-0000AA200000}"/>
    <cellStyle name="Normal 2 22 2 3" xfId="917" xr:uid="{00000000-0005-0000-0000-0000AB200000}"/>
    <cellStyle name="Normal 2 22 2 3 2" xfId="3673" xr:uid="{00000000-0005-0000-0000-0000AC200000}"/>
    <cellStyle name="Normal 2 22 2 3 2 2" xfId="7715" xr:uid="{00000000-0005-0000-0000-0000AD200000}"/>
    <cellStyle name="Normal 2 22 2 3 2 2 2" xfId="18730" xr:uid="{00000000-0005-0000-0000-0000AE200000}"/>
    <cellStyle name="Normal 2 22 2 3 2 3" xfId="14688" xr:uid="{00000000-0005-0000-0000-0000AF200000}"/>
    <cellStyle name="Normal 2 22 2 3 3" xfId="7716" xr:uid="{00000000-0005-0000-0000-0000B0200000}"/>
    <cellStyle name="Normal 2 22 2 3 3 2" xfId="18731" xr:uid="{00000000-0005-0000-0000-0000B1200000}"/>
    <cellStyle name="Normal 2 22 2 3 4" xfId="11940" xr:uid="{00000000-0005-0000-0000-0000B2200000}"/>
    <cellStyle name="Normal 2 22 2 4" xfId="1507" xr:uid="{00000000-0005-0000-0000-0000B3200000}"/>
    <cellStyle name="Normal 2 22 2 4 2" xfId="4262" xr:uid="{00000000-0005-0000-0000-0000B4200000}"/>
    <cellStyle name="Normal 2 22 2 4 2 2" xfId="7717" xr:uid="{00000000-0005-0000-0000-0000B5200000}"/>
    <cellStyle name="Normal 2 22 2 4 2 2 2" xfId="18732" xr:uid="{00000000-0005-0000-0000-0000B6200000}"/>
    <cellStyle name="Normal 2 22 2 4 2 3" xfId="15277" xr:uid="{00000000-0005-0000-0000-0000B7200000}"/>
    <cellStyle name="Normal 2 22 2 4 3" xfId="7718" xr:uid="{00000000-0005-0000-0000-0000B8200000}"/>
    <cellStyle name="Normal 2 22 2 4 3 2" xfId="18733" xr:uid="{00000000-0005-0000-0000-0000B9200000}"/>
    <cellStyle name="Normal 2 22 2 4 4" xfId="12529" xr:uid="{00000000-0005-0000-0000-0000BA200000}"/>
    <cellStyle name="Normal 2 22 2 5" xfId="1800" xr:uid="{00000000-0005-0000-0000-0000BB200000}"/>
    <cellStyle name="Normal 2 22 2 5 2" xfId="4555" xr:uid="{00000000-0005-0000-0000-0000BC200000}"/>
    <cellStyle name="Normal 2 22 2 5 2 2" xfId="7719" xr:uid="{00000000-0005-0000-0000-0000BD200000}"/>
    <cellStyle name="Normal 2 22 2 5 2 2 2" xfId="18734" xr:uid="{00000000-0005-0000-0000-0000BE200000}"/>
    <cellStyle name="Normal 2 22 2 5 2 3" xfId="15570" xr:uid="{00000000-0005-0000-0000-0000BF200000}"/>
    <cellStyle name="Normal 2 22 2 5 3" xfId="7720" xr:uid="{00000000-0005-0000-0000-0000C0200000}"/>
    <cellStyle name="Normal 2 22 2 5 3 2" xfId="18735" xr:uid="{00000000-0005-0000-0000-0000C1200000}"/>
    <cellStyle name="Normal 2 22 2 5 4" xfId="12822" xr:uid="{00000000-0005-0000-0000-0000C2200000}"/>
    <cellStyle name="Normal 2 22 2 6" xfId="2132" xr:uid="{00000000-0005-0000-0000-0000C3200000}"/>
    <cellStyle name="Normal 2 22 2 6 2" xfId="4881" xr:uid="{00000000-0005-0000-0000-0000C4200000}"/>
    <cellStyle name="Normal 2 22 2 6 2 2" xfId="7721" xr:uid="{00000000-0005-0000-0000-0000C5200000}"/>
    <cellStyle name="Normal 2 22 2 6 2 2 2" xfId="18736" xr:uid="{00000000-0005-0000-0000-0000C6200000}"/>
    <cellStyle name="Normal 2 22 2 6 2 3" xfId="15896" xr:uid="{00000000-0005-0000-0000-0000C7200000}"/>
    <cellStyle name="Normal 2 22 2 6 3" xfId="7722" xr:uid="{00000000-0005-0000-0000-0000C8200000}"/>
    <cellStyle name="Normal 2 22 2 6 3 2" xfId="18737" xr:uid="{00000000-0005-0000-0000-0000C9200000}"/>
    <cellStyle name="Normal 2 22 2 6 4" xfId="13148" xr:uid="{00000000-0005-0000-0000-0000CA200000}"/>
    <cellStyle name="Normal 2 22 2 7" xfId="2436" xr:uid="{00000000-0005-0000-0000-0000CB200000}"/>
    <cellStyle name="Normal 2 22 2 7 2" xfId="5184" xr:uid="{00000000-0005-0000-0000-0000CC200000}"/>
    <cellStyle name="Normal 2 22 2 7 2 2" xfId="7723" xr:uid="{00000000-0005-0000-0000-0000CD200000}"/>
    <cellStyle name="Normal 2 22 2 7 2 2 2" xfId="18738" xr:uid="{00000000-0005-0000-0000-0000CE200000}"/>
    <cellStyle name="Normal 2 22 2 7 2 3" xfId="16199" xr:uid="{00000000-0005-0000-0000-0000CF200000}"/>
    <cellStyle name="Normal 2 22 2 7 3" xfId="7724" xr:uid="{00000000-0005-0000-0000-0000D0200000}"/>
    <cellStyle name="Normal 2 22 2 7 3 2" xfId="18739" xr:uid="{00000000-0005-0000-0000-0000D1200000}"/>
    <cellStyle name="Normal 2 22 2 7 4" xfId="13451" xr:uid="{00000000-0005-0000-0000-0000D2200000}"/>
    <cellStyle name="Normal 2 22 2 8" xfId="3090" xr:uid="{00000000-0005-0000-0000-0000D3200000}"/>
    <cellStyle name="Normal 2 22 2 8 2" xfId="7725" xr:uid="{00000000-0005-0000-0000-0000D4200000}"/>
    <cellStyle name="Normal 2 22 2 8 2 2" xfId="18740" xr:uid="{00000000-0005-0000-0000-0000D5200000}"/>
    <cellStyle name="Normal 2 22 2 8 3" xfId="14105" xr:uid="{00000000-0005-0000-0000-0000D6200000}"/>
    <cellStyle name="Normal 2 22 2 9" xfId="7726" xr:uid="{00000000-0005-0000-0000-0000D7200000}"/>
    <cellStyle name="Normal 2 22 2 9 2" xfId="18741" xr:uid="{00000000-0005-0000-0000-0000D8200000}"/>
    <cellStyle name="Normal 2 22 3" xfId="482" xr:uid="{00000000-0005-0000-0000-0000D9200000}"/>
    <cellStyle name="Normal 2 22 3 2" xfId="1068" xr:uid="{00000000-0005-0000-0000-0000DA200000}"/>
    <cellStyle name="Normal 2 22 3 2 2" xfId="3824" xr:uid="{00000000-0005-0000-0000-0000DB200000}"/>
    <cellStyle name="Normal 2 22 3 2 2 2" xfId="7727" xr:uid="{00000000-0005-0000-0000-0000DC200000}"/>
    <cellStyle name="Normal 2 22 3 2 2 2 2" xfId="18742" xr:uid="{00000000-0005-0000-0000-0000DD200000}"/>
    <cellStyle name="Normal 2 22 3 2 2 3" xfId="14839" xr:uid="{00000000-0005-0000-0000-0000DE200000}"/>
    <cellStyle name="Normal 2 22 3 2 3" xfId="7728" xr:uid="{00000000-0005-0000-0000-0000DF200000}"/>
    <cellStyle name="Normal 2 22 3 2 3 2" xfId="18743" xr:uid="{00000000-0005-0000-0000-0000E0200000}"/>
    <cellStyle name="Normal 2 22 3 2 4" xfId="12091" xr:uid="{00000000-0005-0000-0000-0000E1200000}"/>
    <cellStyle name="Normal 2 22 3 3" xfId="2583" xr:uid="{00000000-0005-0000-0000-0000E2200000}"/>
    <cellStyle name="Normal 2 22 3 3 2" xfId="5331" xr:uid="{00000000-0005-0000-0000-0000E3200000}"/>
    <cellStyle name="Normal 2 22 3 3 2 2" xfId="7729" xr:uid="{00000000-0005-0000-0000-0000E4200000}"/>
    <cellStyle name="Normal 2 22 3 3 2 2 2" xfId="18744" xr:uid="{00000000-0005-0000-0000-0000E5200000}"/>
    <cellStyle name="Normal 2 22 3 3 2 3" xfId="16346" xr:uid="{00000000-0005-0000-0000-0000E6200000}"/>
    <cellStyle name="Normal 2 22 3 3 3" xfId="7730" xr:uid="{00000000-0005-0000-0000-0000E7200000}"/>
    <cellStyle name="Normal 2 22 3 3 3 2" xfId="18745" xr:uid="{00000000-0005-0000-0000-0000E8200000}"/>
    <cellStyle name="Normal 2 22 3 3 4" xfId="13598" xr:uid="{00000000-0005-0000-0000-0000E9200000}"/>
    <cellStyle name="Normal 2 22 3 4" xfId="3241" xr:uid="{00000000-0005-0000-0000-0000EA200000}"/>
    <cellStyle name="Normal 2 22 3 4 2" xfId="7731" xr:uid="{00000000-0005-0000-0000-0000EB200000}"/>
    <cellStyle name="Normal 2 22 3 4 2 2" xfId="18746" xr:uid="{00000000-0005-0000-0000-0000EC200000}"/>
    <cellStyle name="Normal 2 22 3 4 3" xfId="14256" xr:uid="{00000000-0005-0000-0000-0000ED200000}"/>
    <cellStyle name="Normal 2 22 3 5" xfId="7732" xr:uid="{00000000-0005-0000-0000-0000EE200000}"/>
    <cellStyle name="Normal 2 22 3 5 2" xfId="18747" xr:uid="{00000000-0005-0000-0000-0000EF200000}"/>
    <cellStyle name="Normal 2 22 3 6" xfId="11508" xr:uid="{00000000-0005-0000-0000-0000F0200000}"/>
    <cellStyle name="Normal 2 22 4" xfId="774" xr:uid="{00000000-0005-0000-0000-0000F1200000}"/>
    <cellStyle name="Normal 2 22 4 2" xfId="3530" xr:uid="{00000000-0005-0000-0000-0000F2200000}"/>
    <cellStyle name="Normal 2 22 4 2 2" xfId="7733" xr:uid="{00000000-0005-0000-0000-0000F3200000}"/>
    <cellStyle name="Normal 2 22 4 2 2 2" xfId="18748" xr:uid="{00000000-0005-0000-0000-0000F4200000}"/>
    <cellStyle name="Normal 2 22 4 2 3" xfId="14545" xr:uid="{00000000-0005-0000-0000-0000F5200000}"/>
    <cellStyle name="Normal 2 22 4 3" xfId="7734" xr:uid="{00000000-0005-0000-0000-0000F6200000}"/>
    <cellStyle name="Normal 2 22 4 3 2" xfId="18749" xr:uid="{00000000-0005-0000-0000-0000F7200000}"/>
    <cellStyle name="Normal 2 22 4 4" xfId="11797" xr:uid="{00000000-0005-0000-0000-0000F8200000}"/>
    <cellStyle name="Normal 2 22 5" xfId="1363" xr:uid="{00000000-0005-0000-0000-0000F9200000}"/>
    <cellStyle name="Normal 2 22 5 2" xfId="4119" xr:uid="{00000000-0005-0000-0000-0000FA200000}"/>
    <cellStyle name="Normal 2 22 5 2 2" xfId="7735" xr:uid="{00000000-0005-0000-0000-0000FB200000}"/>
    <cellStyle name="Normal 2 22 5 2 2 2" xfId="18750" xr:uid="{00000000-0005-0000-0000-0000FC200000}"/>
    <cellStyle name="Normal 2 22 5 2 3" xfId="15134" xr:uid="{00000000-0005-0000-0000-0000FD200000}"/>
    <cellStyle name="Normal 2 22 5 3" xfId="7736" xr:uid="{00000000-0005-0000-0000-0000FE200000}"/>
    <cellStyle name="Normal 2 22 5 3 2" xfId="18751" xr:uid="{00000000-0005-0000-0000-0000FF200000}"/>
    <cellStyle name="Normal 2 22 5 4" xfId="12386" xr:uid="{00000000-0005-0000-0000-000000210000}"/>
    <cellStyle name="Normal 2 22 6" xfId="1657" xr:uid="{00000000-0005-0000-0000-000001210000}"/>
    <cellStyle name="Normal 2 22 6 2" xfId="4412" xr:uid="{00000000-0005-0000-0000-000002210000}"/>
    <cellStyle name="Normal 2 22 6 2 2" xfId="7737" xr:uid="{00000000-0005-0000-0000-000003210000}"/>
    <cellStyle name="Normal 2 22 6 2 2 2" xfId="18752" xr:uid="{00000000-0005-0000-0000-000004210000}"/>
    <cellStyle name="Normal 2 22 6 2 3" xfId="15427" xr:uid="{00000000-0005-0000-0000-000005210000}"/>
    <cellStyle name="Normal 2 22 6 3" xfId="7738" xr:uid="{00000000-0005-0000-0000-000006210000}"/>
    <cellStyle name="Normal 2 22 6 3 2" xfId="18753" xr:uid="{00000000-0005-0000-0000-000007210000}"/>
    <cellStyle name="Normal 2 22 6 4" xfId="12679" xr:uid="{00000000-0005-0000-0000-000008210000}"/>
    <cellStyle name="Normal 2 22 7" xfId="1987" xr:uid="{00000000-0005-0000-0000-000009210000}"/>
    <cellStyle name="Normal 2 22 7 2" xfId="4738" xr:uid="{00000000-0005-0000-0000-00000A210000}"/>
    <cellStyle name="Normal 2 22 7 2 2" xfId="7739" xr:uid="{00000000-0005-0000-0000-00000B210000}"/>
    <cellStyle name="Normal 2 22 7 2 2 2" xfId="18754" xr:uid="{00000000-0005-0000-0000-00000C210000}"/>
    <cellStyle name="Normal 2 22 7 2 3" xfId="15753" xr:uid="{00000000-0005-0000-0000-00000D210000}"/>
    <cellStyle name="Normal 2 22 7 3" xfId="7740" xr:uid="{00000000-0005-0000-0000-00000E210000}"/>
    <cellStyle name="Normal 2 22 7 3 2" xfId="18755" xr:uid="{00000000-0005-0000-0000-00000F210000}"/>
    <cellStyle name="Normal 2 22 7 4" xfId="13005" xr:uid="{00000000-0005-0000-0000-000010210000}"/>
    <cellStyle name="Normal 2 22 8" xfId="2292" xr:uid="{00000000-0005-0000-0000-000011210000}"/>
    <cellStyle name="Normal 2 22 8 2" xfId="5041" xr:uid="{00000000-0005-0000-0000-000012210000}"/>
    <cellStyle name="Normal 2 22 8 2 2" xfId="7741" xr:uid="{00000000-0005-0000-0000-000013210000}"/>
    <cellStyle name="Normal 2 22 8 2 2 2" xfId="18756" xr:uid="{00000000-0005-0000-0000-000014210000}"/>
    <cellStyle name="Normal 2 22 8 2 3" xfId="16056" xr:uid="{00000000-0005-0000-0000-000015210000}"/>
    <cellStyle name="Normal 2 22 8 3" xfId="7742" xr:uid="{00000000-0005-0000-0000-000016210000}"/>
    <cellStyle name="Normal 2 22 8 3 2" xfId="18757" xr:uid="{00000000-0005-0000-0000-000017210000}"/>
    <cellStyle name="Normal 2 22 8 4" xfId="13308" xr:uid="{00000000-0005-0000-0000-000018210000}"/>
    <cellStyle name="Normal 2 22 9" xfId="2884" xr:uid="{00000000-0005-0000-0000-000019210000}"/>
    <cellStyle name="Normal 2 22 9 2" xfId="5632" xr:uid="{00000000-0005-0000-0000-00001A210000}"/>
    <cellStyle name="Normal 2 22 9 2 2" xfId="7743" xr:uid="{00000000-0005-0000-0000-00001B210000}"/>
    <cellStyle name="Normal 2 22 9 2 2 2" xfId="18758" xr:uid="{00000000-0005-0000-0000-00001C210000}"/>
    <cellStyle name="Normal 2 22 9 2 3" xfId="16647" xr:uid="{00000000-0005-0000-0000-00001D210000}"/>
    <cellStyle name="Normal 2 22 9 3" xfId="7744" xr:uid="{00000000-0005-0000-0000-00001E210000}"/>
    <cellStyle name="Normal 2 22 9 3 2" xfId="18759" xr:uid="{00000000-0005-0000-0000-00001F210000}"/>
    <cellStyle name="Normal 2 22 9 4" xfId="13899" xr:uid="{00000000-0005-0000-0000-000020210000}"/>
    <cellStyle name="Normal 2 23" xfId="91" xr:uid="{00000000-0005-0000-0000-000021210000}"/>
    <cellStyle name="Normal 2 23 10" xfId="2943" xr:uid="{00000000-0005-0000-0000-000022210000}"/>
    <cellStyle name="Normal 2 23 10 2" xfId="7745" xr:uid="{00000000-0005-0000-0000-000023210000}"/>
    <cellStyle name="Normal 2 23 10 2 2" xfId="18760" xr:uid="{00000000-0005-0000-0000-000024210000}"/>
    <cellStyle name="Normal 2 23 10 3" xfId="13958" xr:uid="{00000000-0005-0000-0000-000025210000}"/>
    <cellStyle name="Normal 2 23 11" xfId="7746" xr:uid="{00000000-0005-0000-0000-000026210000}"/>
    <cellStyle name="Normal 2 23 11 2" xfId="18761" xr:uid="{00000000-0005-0000-0000-000027210000}"/>
    <cellStyle name="Normal 2 23 12" xfId="11212" xr:uid="{00000000-0005-0000-0000-000028210000}"/>
    <cellStyle name="Normal 2 23 2" xfId="323" xr:uid="{00000000-0005-0000-0000-000029210000}"/>
    <cellStyle name="Normal 2 23 2 10" xfId="11355" xr:uid="{00000000-0005-0000-0000-00002A210000}"/>
    <cellStyle name="Normal 2 23 2 2" xfId="626" xr:uid="{00000000-0005-0000-0000-00002B210000}"/>
    <cellStyle name="Normal 2 23 2 2 2" xfId="1209" xr:uid="{00000000-0005-0000-0000-00002C210000}"/>
    <cellStyle name="Normal 2 23 2 2 2 2" xfId="3965" xr:uid="{00000000-0005-0000-0000-00002D210000}"/>
    <cellStyle name="Normal 2 23 2 2 2 2 2" xfId="7747" xr:uid="{00000000-0005-0000-0000-00002E210000}"/>
    <cellStyle name="Normal 2 23 2 2 2 2 2 2" xfId="18762" xr:uid="{00000000-0005-0000-0000-00002F210000}"/>
    <cellStyle name="Normal 2 23 2 2 2 2 3" xfId="14980" xr:uid="{00000000-0005-0000-0000-000030210000}"/>
    <cellStyle name="Normal 2 23 2 2 2 3" xfId="7748" xr:uid="{00000000-0005-0000-0000-000031210000}"/>
    <cellStyle name="Normal 2 23 2 2 2 3 2" xfId="18763" xr:uid="{00000000-0005-0000-0000-000032210000}"/>
    <cellStyle name="Normal 2 23 2 2 2 4" xfId="12232" xr:uid="{00000000-0005-0000-0000-000033210000}"/>
    <cellStyle name="Normal 2 23 2 2 3" xfId="2723" xr:uid="{00000000-0005-0000-0000-000034210000}"/>
    <cellStyle name="Normal 2 23 2 2 3 2" xfId="5471" xr:uid="{00000000-0005-0000-0000-000035210000}"/>
    <cellStyle name="Normal 2 23 2 2 3 2 2" xfId="7749" xr:uid="{00000000-0005-0000-0000-000036210000}"/>
    <cellStyle name="Normal 2 23 2 2 3 2 2 2" xfId="18764" xr:uid="{00000000-0005-0000-0000-000037210000}"/>
    <cellStyle name="Normal 2 23 2 2 3 2 3" xfId="16486" xr:uid="{00000000-0005-0000-0000-000038210000}"/>
    <cellStyle name="Normal 2 23 2 2 3 3" xfId="7750" xr:uid="{00000000-0005-0000-0000-000039210000}"/>
    <cellStyle name="Normal 2 23 2 2 3 3 2" xfId="18765" xr:uid="{00000000-0005-0000-0000-00003A210000}"/>
    <cellStyle name="Normal 2 23 2 2 3 4" xfId="13738" xr:uid="{00000000-0005-0000-0000-00003B210000}"/>
    <cellStyle name="Normal 2 23 2 2 4" xfId="3382" xr:uid="{00000000-0005-0000-0000-00003C210000}"/>
    <cellStyle name="Normal 2 23 2 2 4 2" xfId="7751" xr:uid="{00000000-0005-0000-0000-00003D210000}"/>
    <cellStyle name="Normal 2 23 2 2 4 2 2" xfId="18766" xr:uid="{00000000-0005-0000-0000-00003E210000}"/>
    <cellStyle name="Normal 2 23 2 2 4 3" xfId="14397" xr:uid="{00000000-0005-0000-0000-00003F210000}"/>
    <cellStyle name="Normal 2 23 2 2 5" xfId="7752" xr:uid="{00000000-0005-0000-0000-000040210000}"/>
    <cellStyle name="Normal 2 23 2 2 5 2" xfId="18767" xr:uid="{00000000-0005-0000-0000-000041210000}"/>
    <cellStyle name="Normal 2 23 2 2 6" xfId="11649" xr:uid="{00000000-0005-0000-0000-000042210000}"/>
    <cellStyle name="Normal 2 23 2 3" xfId="915" xr:uid="{00000000-0005-0000-0000-000043210000}"/>
    <cellStyle name="Normal 2 23 2 3 2" xfId="3671" xr:uid="{00000000-0005-0000-0000-000044210000}"/>
    <cellStyle name="Normal 2 23 2 3 2 2" xfId="7753" xr:uid="{00000000-0005-0000-0000-000045210000}"/>
    <cellStyle name="Normal 2 23 2 3 2 2 2" xfId="18768" xr:uid="{00000000-0005-0000-0000-000046210000}"/>
    <cellStyle name="Normal 2 23 2 3 2 3" xfId="14686" xr:uid="{00000000-0005-0000-0000-000047210000}"/>
    <cellStyle name="Normal 2 23 2 3 3" xfId="7754" xr:uid="{00000000-0005-0000-0000-000048210000}"/>
    <cellStyle name="Normal 2 23 2 3 3 2" xfId="18769" xr:uid="{00000000-0005-0000-0000-000049210000}"/>
    <cellStyle name="Normal 2 23 2 3 4" xfId="11938" xr:uid="{00000000-0005-0000-0000-00004A210000}"/>
    <cellStyle name="Normal 2 23 2 4" xfId="1505" xr:uid="{00000000-0005-0000-0000-00004B210000}"/>
    <cellStyle name="Normal 2 23 2 4 2" xfId="4260" xr:uid="{00000000-0005-0000-0000-00004C210000}"/>
    <cellStyle name="Normal 2 23 2 4 2 2" xfId="7755" xr:uid="{00000000-0005-0000-0000-00004D210000}"/>
    <cellStyle name="Normal 2 23 2 4 2 2 2" xfId="18770" xr:uid="{00000000-0005-0000-0000-00004E210000}"/>
    <cellStyle name="Normal 2 23 2 4 2 3" xfId="15275" xr:uid="{00000000-0005-0000-0000-00004F210000}"/>
    <cellStyle name="Normal 2 23 2 4 3" xfId="7756" xr:uid="{00000000-0005-0000-0000-000050210000}"/>
    <cellStyle name="Normal 2 23 2 4 3 2" xfId="18771" xr:uid="{00000000-0005-0000-0000-000051210000}"/>
    <cellStyle name="Normal 2 23 2 4 4" xfId="12527" xr:uid="{00000000-0005-0000-0000-000052210000}"/>
    <cellStyle name="Normal 2 23 2 5" xfId="1798" xr:uid="{00000000-0005-0000-0000-000053210000}"/>
    <cellStyle name="Normal 2 23 2 5 2" xfId="4553" xr:uid="{00000000-0005-0000-0000-000054210000}"/>
    <cellStyle name="Normal 2 23 2 5 2 2" xfId="7757" xr:uid="{00000000-0005-0000-0000-000055210000}"/>
    <cellStyle name="Normal 2 23 2 5 2 2 2" xfId="18772" xr:uid="{00000000-0005-0000-0000-000056210000}"/>
    <cellStyle name="Normal 2 23 2 5 2 3" xfId="15568" xr:uid="{00000000-0005-0000-0000-000057210000}"/>
    <cellStyle name="Normal 2 23 2 5 3" xfId="7758" xr:uid="{00000000-0005-0000-0000-000058210000}"/>
    <cellStyle name="Normal 2 23 2 5 3 2" xfId="18773" xr:uid="{00000000-0005-0000-0000-000059210000}"/>
    <cellStyle name="Normal 2 23 2 5 4" xfId="12820" xr:uid="{00000000-0005-0000-0000-00005A210000}"/>
    <cellStyle name="Normal 2 23 2 6" xfId="2130" xr:uid="{00000000-0005-0000-0000-00005B210000}"/>
    <cellStyle name="Normal 2 23 2 6 2" xfId="4879" xr:uid="{00000000-0005-0000-0000-00005C210000}"/>
    <cellStyle name="Normal 2 23 2 6 2 2" xfId="7759" xr:uid="{00000000-0005-0000-0000-00005D210000}"/>
    <cellStyle name="Normal 2 23 2 6 2 2 2" xfId="18774" xr:uid="{00000000-0005-0000-0000-00005E210000}"/>
    <cellStyle name="Normal 2 23 2 6 2 3" xfId="15894" xr:uid="{00000000-0005-0000-0000-00005F210000}"/>
    <cellStyle name="Normal 2 23 2 6 3" xfId="7760" xr:uid="{00000000-0005-0000-0000-000060210000}"/>
    <cellStyle name="Normal 2 23 2 6 3 2" xfId="18775" xr:uid="{00000000-0005-0000-0000-000061210000}"/>
    <cellStyle name="Normal 2 23 2 6 4" xfId="13146" xr:uid="{00000000-0005-0000-0000-000062210000}"/>
    <cellStyle name="Normal 2 23 2 7" xfId="2434" xr:uid="{00000000-0005-0000-0000-000063210000}"/>
    <cellStyle name="Normal 2 23 2 7 2" xfId="5182" xr:uid="{00000000-0005-0000-0000-000064210000}"/>
    <cellStyle name="Normal 2 23 2 7 2 2" xfId="7761" xr:uid="{00000000-0005-0000-0000-000065210000}"/>
    <cellStyle name="Normal 2 23 2 7 2 2 2" xfId="18776" xr:uid="{00000000-0005-0000-0000-000066210000}"/>
    <cellStyle name="Normal 2 23 2 7 2 3" xfId="16197" xr:uid="{00000000-0005-0000-0000-000067210000}"/>
    <cellStyle name="Normal 2 23 2 7 3" xfId="7762" xr:uid="{00000000-0005-0000-0000-000068210000}"/>
    <cellStyle name="Normal 2 23 2 7 3 2" xfId="18777" xr:uid="{00000000-0005-0000-0000-000069210000}"/>
    <cellStyle name="Normal 2 23 2 7 4" xfId="13449" xr:uid="{00000000-0005-0000-0000-00006A210000}"/>
    <cellStyle name="Normal 2 23 2 8" xfId="3088" xr:uid="{00000000-0005-0000-0000-00006B210000}"/>
    <cellStyle name="Normal 2 23 2 8 2" xfId="7763" xr:uid="{00000000-0005-0000-0000-00006C210000}"/>
    <cellStyle name="Normal 2 23 2 8 2 2" xfId="18778" xr:uid="{00000000-0005-0000-0000-00006D210000}"/>
    <cellStyle name="Normal 2 23 2 8 3" xfId="14103" xr:uid="{00000000-0005-0000-0000-00006E210000}"/>
    <cellStyle name="Normal 2 23 2 9" xfId="7764" xr:uid="{00000000-0005-0000-0000-00006F210000}"/>
    <cellStyle name="Normal 2 23 2 9 2" xfId="18779" xr:uid="{00000000-0005-0000-0000-000070210000}"/>
    <cellStyle name="Normal 2 23 3" xfId="480" xr:uid="{00000000-0005-0000-0000-000071210000}"/>
    <cellStyle name="Normal 2 23 3 2" xfId="1066" xr:uid="{00000000-0005-0000-0000-000072210000}"/>
    <cellStyle name="Normal 2 23 3 2 2" xfId="3822" xr:uid="{00000000-0005-0000-0000-000073210000}"/>
    <cellStyle name="Normal 2 23 3 2 2 2" xfId="7765" xr:uid="{00000000-0005-0000-0000-000074210000}"/>
    <cellStyle name="Normal 2 23 3 2 2 2 2" xfId="18780" xr:uid="{00000000-0005-0000-0000-000075210000}"/>
    <cellStyle name="Normal 2 23 3 2 2 3" xfId="14837" xr:uid="{00000000-0005-0000-0000-000076210000}"/>
    <cellStyle name="Normal 2 23 3 2 3" xfId="7766" xr:uid="{00000000-0005-0000-0000-000077210000}"/>
    <cellStyle name="Normal 2 23 3 2 3 2" xfId="18781" xr:uid="{00000000-0005-0000-0000-000078210000}"/>
    <cellStyle name="Normal 2 23 3 2 4" xfId="12089" xr:uid="{00000000-0005-0000-0000-000079210000}"/>
    <cellStyle name="Normal 2 23 3 3" xfId="2581" xr:uid="{00000000-0005-0000-0000-00007A210000}"/>
    <cellStyle name="Normal 2 23 3 3 2" xfId="5329" xr:uid="{00000000-0005-0000-0000-00007B210000}"/>
    <cellStyle name="Normal 2 23 3 3 2 2" xfId="7767" xr:uid="{00000000-0005-0000-0000-00007C210000}"/>
    <cellStyle name="Normal 2 23 3 3 2 2 2" xfId="18782" xr:uid="{00000000-0005-0000-0000-00007D210000}"/>
    <cellStyle name="Normal 2 23 3 3 2 3" xfId="16344" xr:uid="{00000000-0005-0000-0000-00007E210000}"/>
    <cellStyle name="Normal 2 23 3 3 3" xfId="7768" xr:uid="{00000000-0005-0000-0000-00007F210000}"/>
    <cellStyle name="Normal 2 23 3 3 3 2" xfId="18783" xr:uid="{00000000-0005-0000-0000-000080210000}"/>
    <cellStyle name="Normal 2 23 3 3 4" xfId="13596" xr:uid="{00000000-0005-0000-0000-000081210000}"/>
    <cellStyle name="Normal 2 23 3 4" xfId="3239" xr:uid="{00000000-0005-0000-0000-000082210000}"/>
    <cellStyle name="Normal 2 23 3 4 2" xfId="7769" xr:uid="{00000000-0005-0000-0000-000083210000}"/>
    <cellStyle name="Normal 2 23 3 4 2 2" xfId="18784" xr:uid="{00000000-0005-0000-0000-000084210000}"/>
    <cellStyle name="Normal 2 23 3 4 3" xfId="14254" xr:uid="{00000000-0005-0000-0000-000085210000}"/>
    <cellStyle name="Normal 2 23 3 5" xfId="7770" xr:uid="{00000000-0005-0000-0000-000086210000}"/>
    <cellStyle name="Normal 2 23 3 5 2" xfId="18785" xr:uid="{00000000-0005-0000-0000-000087210000}"/>
    <cellStyle name="Normal 2 23 3 6" xfId="11506" xr:uid="{00000000-0005-0000-0000-000088210000}"/>
    <cellStyle name="Normal 2 23 4" xfId="772" xr:uid="{00000000-0005-0000-0000-000089210000}"/>
    <cellStyle name="Normal 2 23 4 2" xfId="3528" xr:uid="{00000000-0005-0000-0000-00008A210000}"/>
    <cellStyle name="Normal 2 23 4 2 2" xfId="7771" xr:uid="{00000000-0005-0000-0000-00008B210000}"/>
    <cellStyle name="Normal 2 23 4 2 2 2" xfId="18786" xr:uid="{00000000-0005-0000-0000-00008C210000}"/>
    <cellStyle name="Normal 2 23 4 2 3" xfId="14543" xr:uid="{00000000-0005-0000-0000-00008D210000}"/>
    <cellStyle name="Normal 2 23 4 3" xfId="7772" xr:uid="{00000000-0005-0000-0000-00008E210000}"/>
    <cellStyle name="Normal 2 23 4 3 2" xfId="18787" xr:uid="{00000000-0005-0000-0000-00008F210000}"/>
    <cellStyle name="Normal 2 23 4 4" xfId="11795" xr:uid="{00000000-0005-0000-0000-000090210000}"/>
    <cellStyle name="Normal 2 23 5" xfId="1361" xr:uid="{00000000-0005-0000-0000-000091210000}"/>
    <cellStyle name="Normal 2 23 5 2" xfId="4117" xr:uid="{00000000-0005-0000-0000-000092210000}"/>
    <cellStyle name="Normal 2 23 5 2 2" xfId="7773" xr:uid="{00000000-0005-0000-0000-000093210000}"/>
    <cellStyle name="Normal 2 23 5 2 2 2" xfId="18788" xr:uid="{00000000-0005-0000-0000-000094210000}"/>
    <cellStyle name="Normal 2 23 5 2 3" xfId="15132" xr:uid="{00000000-0005-0000-0000-000095210000}"/>
    <cellStyle name="Normal 2 23 5 3" xfId="7774" xr:uid="{00000000-0005-0000-0000-000096210000}"/>
    <cellStyle name="Normal 2 23 5 3 2" xfId="18789" xr:uid="{00000000-0005-0000-0000-000097210000}"/>
    <cellStyle name="Normal 2 23 5 4" xfId="12384" xr:uid="{00000000-0005-0000-0000-000098210000}"/>
    <cellStyle name="Normal 2 23 6" xfId="1655" xr:uid="{00000000-0005-0000-0000-000099210000}"/>
    <cellStyle name="Normal 2 23 6 2" xfId="4410" xr:uid="{00000000-0005-0000-0000-00009A210000}"/>
    <cellStyle name="Normal 2 23 6 2 2" xfId="7775" xr:uid="{00000000-0005-0000-0000-00009B210000}"/>
    <cellStyle name="Normal 2 23 6 2 2 2" xfId="18790" xr:uid="{00000000-0005-0000-0000-00009C210000}"/>
    <cellStyle name="Normal 2 23 6 2 3" xfId="15425" xr:uid="{00000000-0005-0000-0000-00009D210000}"/>
    <cellStyle name="Normal 2 23 6 3" xfId="7776" xr:uid="{00000000-0005-0000-0000-00009E210000}"/>
    <cellStyle name="Normal 2 23 6 3 2" xfId="18791" xr:uid="{00000000-0005-0000-0000-00009F210000}"/>
    <cellStyle name="Normal 2 23 6 4" xfId="12677" xr:uid="{00000000-0005-0000-0000-0000A0210000}"/>
    <cellStyle name="Normal 2 23 7" xfId="1985" xr:uid="{00000000-0005-0000-0000-0000A1210000}"/>
    <cellStyle name="Normal 2 23 7 2" xfId="4736" xr:uid="{00000000-0005-0000-0000-0000A2210000}"/>
    <cellStyle name="Normal 2 23 7 2 2" xfId="7777" xr:uid="{00000000-0005-0000-0000-0000A3210000}"/>
    <cellStyle name="Normal 2 23 7 2 2 2" xfId="18792" xr:uid="{00000000-0005-0000-0000-0000A4210000}"/>
    <cellStyle name="Normal 2 23 7 2 3" xfId="15751" xr:uid="{00000000-0005-0000-0000-0000A5210000}"/>
    <cellStyle name="Normal 2 23 7 3" xfId="7778" xr:uid="{00000000-0005-0000-0000-0000A6210000}"/>
    <cellStyle name="Normal 2 23 7 3 2" xfId="18793" xr:uid="{00000000-0005-0000-0000-0000A7210000}"/>
    <cellStyle name="Normal 2 23 7 4" xfId="13003" xr:uid="{00000000-0005-0000-0000-0000A8210000}"/>
    <cellStyle name="Normal 2 23 8" xfId="2290" xr:uid="{00000000-0005-0000-0000-0000A9210000}"/>
    <cellStyle name="Normal 2 23 8 2" xfId="5039" xr:uid="{00000000-0005-0000-0000-0000AA210000}"/>
    <cellStyle name="Normal 2 23 8 2 2" xfId="7779" xr:uid="{00000000-0005-0000-0000-0000AB210000}"/>
    <cellStyle name="Normal 2 23 8 2 2 2" xfId="18794" xr:uid="{00000000-0005-0000-0000-0000AC210000}"/>
    <cellStyle name="Normal 2 23 8 2 3" xfId="16054" xr:uid="{00000000-0005-0000-0000-0000AD210000}"/>
    <cellStyle name="Normal 2 23 8 3" xfId="7780" xr:uid="{00000000-0005-0000-0000-0000AE210000}"/>
    <cellStyle name="Normal 2 23 8 3 2" xfId="18795" xr:uid="{00000000-0005-0000-0000-0000AF210000}"/>
    <cellStyle name="Normal 2 23 8 4" xfId="13306" xr:uid="{00000000-0005-0000-0000-0000B0210000}"/>
    <cellStyle name="Normal 2 23 9" xfId="2882" xr:uid="{00000000-0005-0000-0000-0000B1210000}"/>
    <cellStyle name="Normal 2 23 9 2" xfId="5630" xr:uid="{00000000-0005-0000-0000-0000B2210000}"/>
    <cellStyle name="Normal 2 23 9 2 2" xfId="7781" xr:uid="{00000000-0005-0000-0000-0000B3210000}"/>
    <cellStyle name="Normal 2 23 9 2 2 2" xfId="18796" xr:uid="{00000000-0005-0000-0000-0000B4210000}"/>
    <cellStyle name="Normal 2 23 9 2 3" xfId="16645" xr:uid="{00000000-0005-0000-0000-0000B5210000}"/>
    <cellStyle name="Normal 2 23 9 3" xfId="7782" xr:uid="{00000000-0005-0000-0000-0000B6210000}"/>
    <cellStyle name="Normal 2 23 9 3 2" xfId="18797" xr:uid="{00000000-0005-0000-0000-0000B7210000}"/>
    <cellStyle name="Normal 2 23 9 4" xfId="13897" xr:uid="{00000000-0005-0000-0000-0000B8210000}"/>
    <cellStyle name="Normal 2 24" xfId="84" xr:uid="{00000000-0005-0000-0000-0000B9210000}"/>
    <cellStyle name="Normal 2 24 10" xfId="2936" xr:uid="{00000000-0005-0000-0000-0000BA210000}"/>
    <cellStyle name="Normal 2 24 10 2" xfId="7783" xr:uid="{00000000-0005-0000-0000-0000BB210000}"/>
    <cellStyle name="Normal 2 24 10 2 2" xfId="18798" xr:uid="{00000000-0005-0000-0000-0000BC210000}"/>
    <cellStyle name="Normal 2 24 10 3" xfId="13951" xr:uid="{00000000-0005-0000-0000-0000BD210000}"/>
    <cellStyle name="Normal 2 24 11" xfId="7784" xr:uid="{00000000-0005-0000-0000-0000BE210000}"/>
    <cellStyle name="Normal 2 24 11 2" xfId="18799" xr:uid="{00000000-0005-0000-0000-0000BF210000}"/>
    <cellStyle name="Normal 2 24 12" xfId="11205" xr:uid="{00000000-0005-0000-0000-0000C0210000}"/>
    <cellStyle name="Normal 2 24 2" xfId="316" xr:uid="{00000000-0005-0000-0000-0000C1210000}"/>
    <cellStyle name="Normal 2 24 2 10" xfId="11348" xr:uid="{00000000-0005-0000-0000-0000C2210000}"/>
    <cellStyle name="Normal 2 24 2 2" xfId="619" xr:uid="{00000000-0005-0000-0000-0000C3210000}"/>
    <cellStyle name="Normal 2 24 2 2 2" xfId="1202" xr:uid="{00000000-0005-0000-0000-0000C4210000}"/>
    <cellStyle name="Normal 2 24 2 2 2 2" xfId="3958" xr:uid="{00000000-0005-0000-0000-0000C5210000}"/>
    <cellStyle name="Normal 2 24 2 2 2 2 2" xfId="7785" xr:uid="{00000000-0005-0000-0000-0000C6210000}"/>
    <cellStyle name="Normal 2 24 2 2 2 2 2 2" xfId="18800" xr:uid="{00000000-0005-0000-0000-0000C7210000}"/>
    <cellStyle name="Normal 2 24 2 2 2 2 3" xfId="14973" xr:uid="{00000000-0005-0000-0000-0000C8210000}"/>
    <cellStyle name="Normal 2 24 2 2 2 3" xfId="7786" xr:uid="{00000000-0005-0000-0000-0000C9210000}"/>
    <cellStyle name="Normal 2 24 2 2 2 3 2" xfId="18801" xr:uid="{00000000-0005-0000-0000-0000CA210000}"/>
    <cellStyle name="Normal 2 24 2 2 2 4" xfId="12225" xr:uid="{00000000-0005-0000-0000-0000CB210000}"/>
    <cellStyle name="Normal 2 24 2 2 3" xfId="2716" xr:uid="{00000000-0005-0000-0000-0000CC210000}"/>
    <cellStyle name="Normal 2 24 2 2 3 2" xfId="5464" xr:uid="{00000000-0005-0000-0000-0000CD210000}"/>
    <cellStyle name="Normal 2 24 2 2 3 2 2" xfId="7787" xr:uid="{00000000-0005-0000-0000-0000CE210000}"/>
    <cellStyle name="Normal 2 24 2 2 3 2 2 2" xfId="18802" xr:uid="{00000000-0005-0000-0000-0000CF210000}"/>
    <cellStyle name="Normal 2 24 2 2 3 2 3" xfId="16479" xr:uid="{00000000-0005-0000-0000-0000D0210000}"/>
    <cellStyle name="Normal 2 24 2 2 3 3" xfId="7788" xr:uid="{00000000-0005-0000-0000-0000D1210000}"/>
    <cellStyle name="Normal 2 24 2 2 3 3 2" xfId="18803" xr:uid="{00000000-0005-0000-0000-0000D2210000}"/>
    <cellStyle name="Normal 2 24 2 2 3 4" xfId="13731" xr:uid="{00000000-0005-0000-0000-0000D3210000}"/>
    <cellStyle name="Normal 2 24 2 2 4" xfId="3375" xr:uid="{00000000-0005-0000-0000-0000D4210000}"/>
    <cellStyle name="Normal 2 24 2 2 4 2" xfId="7789" xr:uid="{00000000-0005-0000-0000-0000D5210000}"/>
    <cellStyle name="Normal 2 24 2 2 4 2 2" xfId="18804" xr:uid="{00000000-0005-0000-0000-0000D6210000}"/>
    <cellStyle name="Normal 2 24 2 2 4 3" xfId="14390" xr:uid="{00000000-0005-0000-0000-0000D7210000}"/>
    <cellStyle name="Normal 2 24 2 2 5" xfId="7790" xr:uid="{00000000-0005-0000-0000-0000D8210000}"/>
    <cellStyle name="Normal 2 24 2 2 5 2" xfId="18805" xr:uid="{00000000-0005-0000-0000-0000D9210000}"/>
    <cellStyle name="Normal 2 24 2 2 6" xfId="11642" xr:uid="{00000000-0005-0000-0000-0000DA210000}"/>
    <cellStyle name="Normal 2 24 2 3" xfId="908" xr:uid="{00000000-0005-0000-0000-0000DB210000}"/>
    <cellStyle name="Normal 2 24 2 3 2" xfId="3664" xr:uid="{00000000-0005-0000-0000-0000DC210000}"/>
    <cellStyle name="Normal 2 24 2 3 2 2" xfId="7791" xr:uid="{00000000-0005-0000-0000-0000DD210000}"/>
    <cellStyle name="Normal 2 24 2 3 2 2 2" xfId="18806" xr:uid="{00000000-0005-0000-0000-0000DE210000}"/>
    <cellStyle name="Normal 2 24 2 3 2 3" xfId="14679" xr:uid="{00000000-0005-0000-0000-0000DF210000}"/>
    <cellStyle name="Normal 2 24 2 3 3" xfId="7792" xr:uid="{00000000-0005-0000-0000-0000E0210000}"/>
    <cellStyle name="Normal 2 24 2 3 3 2" xfId="18807" xr:uid="{00000000-0005-0000-0000-0000E1210000}"/>
    <cellStyle name="Normal 2 24 2 3 4" xfId="11931" xr:uid="{00000000-0005-0000-0000-0000E2210000}"/>
    <cellStyle name="Normal 2 24 2 4" xfId="1498" xr:uid="{00000000-0005-0000-0000-0000E3210000}"/>
    <cellStyle name="Normal 2 24 2 4 2" xfId="4253" xr:uid="{00000000-0005-0000-0000-0000E4210000}"/>
    <cellStyle name="Normal 2 24 2 4 2 2" xfId="7793" xr:uid="{00000000-0005-0000-0000-0000E5210000}"/>
    <cellStyle name="Normal 2 24 2 4 2 2 2" xfId="18808" xr:uid="{00000000-0005-0000-0000-0000E6210000}"/>
    <cellStyle name="Normal 2 24 2 4 2 3" xfId="15268" xr:uid="{00000000-0005-0000-0000-0000E7210000}"/>
    <cellStyle name="Normal 2 24 2 4 3" xfId="7794" xr:uid="{00000000-0005-0000-0000-0000E8210000}"/>
    <cellStyle name="Normal 2 24 2 4 3 2" xfId="18809" xr:uid="{00000000-0005-0000-0000-0000E9210000}"/>
    <cellStyle name="Normal 2 24 2 4 4" xfId="12520" xr:uid="{00000000-0005-0000-0000-0000EA210000}"/>
    <cellStyle name="Normal 2 24 2 5" xfId="1791" xr:uid="{00000000-0005-0000-0000-0000EB210000}"/>
    <cellStyle name="Normal 2 24 2 5 2" xfId="4546" xr:uid="{00000000-0005-0000-0000-0000EC210000}"/>
    <cellStyle name="Normal 2 24 2 5 2 2" xfId="7795" xr:uid="{00000000-0005-0000-0000-0000ED210000}"/>
    <cellStyle name="Normal 2 24 2 5 2 2 2" xfId="18810" xr:uid="{00000000-0005-0000-0000-0000EE210000}"/>
    <cellStyle name="Normal 2 24 2 5 2 3" xfId="15561" xr:uid="{00000000-0005-0000-0000-0000EF210000}"/>
    <cellStyle name="Normal 2 24 2 5 3" xfId="7796" xr:uid="{00000000-0005-0000-0000-0000F0210000}"/>
    <cellStyle name="Normal 2 24 2 5 3 2" xfId="18811" xr:uid="{00000000-0005-0000-0000-0000F1210000}"/>
    <cellStyle name="Normal 2 24 2 5 4" xfId="12813" xr:uid="{00000000-0005-0000-0000-0000F2210000}"/>
    <cellStyle name="Normal 2 24 2 6" xfId="2123" xr:uid="{00000000-0005-0000-0000-0000F3210000}"/>
    <cellStyle name="Normal 2 24 2 6 2" xfId="4872" xr:uid="{00000000-0005-0000-0000-0000F4210000}"/>
    <cellStyle name="Normal 2 24 2 6 2 2" xfId="7797" xr:uid="{00000000-0005-0000-0000-0000F5210000}"/>
    <cellStyle name="Normal 2 24 2 6 2 2 2" xfId="18812" xr:uid="{00000000-0005-0000-0000-0000F6210000}"/>
    <cellStyle name="Normal 2 24 2 6 2 3" xfId="15887" xr:uid="{00000000-0005-0000-0000-0000F7210000}"/>
    <cellStyle name="Normal 2 24 2 6 3" xfId="7798" xr:uid="{00000000-0005-0000-0000-0000F8210000}"/>
    <cellStyle name="Normal 2 24 2 6 3 2" xfId="18813" xr:uid="{00000000-0005-0000-0000-0000F9210000}"/>
    <cellStyle name="Normal 2 24 2 6 4" xfId="13139" xr:uid="{00000000-0005-0000-0000-0000FA210000}"/>
    <cellStyle name="Normal 2 24 2 7" xfId="2427" xr:uid="{00000000-0005-0000-0000-0000FB210000}"/>
    <cellStyle name="Normal 2 24 2 7 2" xfId="5175" xr:uid="{00000000-0005-0000-0000-0000FC210000}"/>
    <cellStyle name="Normal 2 24 2 7 2 2" xfId="7799" xr:uid="{00000000-0005-0000-0000-0000FD210000}"/>
    <cellStyle name="Normal 2 24 2 7 2 2 2" xfId="18814" xr:uid="{00000000-0005-0000-0000-0000FE210000}"/>
    <cellStyle name="Normal 2 24 2 7 2 3" xfId="16190" xr:uid="{00000000-0005-0000-0000-0000FF210000}"/>
    <cellStyle name="Normal 2 24 2 7 3" xfId="7800" xr:uid="{00000000-0005-0000-0000-000000220000}"/>
    <cellStyle name="Normal 2 24 2 7 3 2" xfId="18815" xr:uid="{00000000-0005-0000-0000-000001220000}"/>
    <cellStyle name="Normal 2 24 2 7 4" xfId="13442" xr:uid="{00000000-0005-0000-0000-000002220000}"/>
    <cellStyle name="Normal 2 24 2 8" xfId="3081" xr:uid="{00000000-0005-0000-0000-000003220000}"/>
    <cellStyle name="Normal 2 24 2 8 2" xfId="7801" xr:uid="{00000000-0005-0000-0000-000004220000}"/>
    <cellStyle name="Normal 2 24 2 8 2 2" xfId="18816" xr:uid="{00000000-0005-0000-0000-000005220000}"/>
    <cellStyle name="Normal 2 24 2 8 3" xfId="14096" xr:uid="{00000000-0005-0000-0000-000006220000}"/>
    <cellStyle name="Normal 2 24 2 9" xfId="7802" xr:uid="{00000000-0005-0000-0000-000007220000}"/>
    <cellStyle name="Normal 2 24 2 9 2" xfId="18817" xr:uid="{00000000-0005-0000-0000-000008220000}"/>
    <cellStyle name="Normal 2 24 3" xfId="473" xr:uid="{00000000-0005-0000-0000-000009220000}"/>
    <cellStyle name="Normal 2 24 3 2" xfId="1059" xr:uid="{00000000-0005-0000-0000-00000A220000}"/>
    <cellStyle name="Normal 2 24 3 2 2" xfId="3815" xr:uid="{00000000-0005-0000-0000-00000B220000}"/>
    <cellStyle name="Normal 2 24 3 2 2 2" xfId="7803" xr:uid="{00000000-0005-0000-0000-00000C220000}"/>
    <cellStyle name="Normal 2 24 3 2 2 2 2" xfId="18818" xr:uid="{00000000-0005-0000-0000-00000D220000}"/>
    <cellStyle name="Normal 2 24 3 2 2 3" xfId="14830" xr:uid="{00000000-0005-0000-0000-00000E220000}"/>
    <cellStyle name="Normal 2 24 3 2 3" xfId="7804" xr:uid="{00000000-0005-0000-0000-00000F220000}"/>
    <cellStyle name="Normal 2 24 3 2 3 2" xfId="18819" xr:uid="{00000000-0005-0000-0000-000010220000}"/>
    <cellStyle name="Normal 2 24 3 2 4" xfId="12082" xr:uid="{00000000-0005-0000-0000-000011220000}"/>
    <cellStyle name="Normal 2 24 3 3" xfId="2574" xr:uid="{00000000-0005-0000-0000-000012220000}"/>
    <cellStyle name="Normal 2 24 3 3 2" xfId="5322" xr:uid="{00000000-0005-0000-0000-000013220000}"/>
    <cellStyle name="Normal 2 24 3 3 2 2" xfId="7805" xr:uid="{00000000-0005-0000-0000-000014220000}"/>
    <cellStyle name="Normal 2 24 3 3 2 2 2" xfId="18820" xr:uid="{00000000-0005-0000-0000-000015220000}"/>
    <cellStyle name="Normal 2 24 3 3 2 3" xfId="16337" xr:uid="{00000000-0005-0000-0000-000016220000}"/>
    <cellStyle name="Normal 2 24 3 3 3" xfId="7806" xr:uid="{00000000-0005-0000-0000-000017220000}"/>
    <cellStyle name="Normal 2 24 3 3 3 2" xfId="18821" xr:uid="{00000000-0005-0000-0000-000018220000}"/>
    <cellStyle name="Normal 2 24 3 3 4" xfId="13589" xr:uid="{00000000-0005-0000-0000-000019220000}"/>
    <cellStyle name="Normal 2 24 3 4" xfId="3232" xr:uid="{00000000-0005-0000-0000-00001A220000}"/>
    <cellStyle name="Normal 2 24 3 4 2" xfId="7807" xr:uid="{00000000-0005-0000-0000-00001B220000}"/>
    <cellStyle name="Normal 2 24 3 4 2 2" xfId="18822" xr:uid="{00000000-0005-0000-0000-00001C220000}"/>
    <cellStyle name="Normal 2 24 3 4 3" xfId="14247" xr:uid="{00000000-0005-0000-0000-00001D220000}"/>
    <cellStyle name="Normal 2 24 3 5" xfId="7808" xr:uid="{00000000-0005-0000-0000-00001E220000}"/>
    <cellStyle name="Normal 2 24 3 5 2" xfId="18823" xr:uid="{00000000-0005-0000-0000-00001F220000}"/>
    <cellStyle name="Normal 2 24 3 6" xfId="11499" xr:uid="{00000000-0005-0000-0000-000020220000}"/>
    <cellStyle name="Normal 2 24 4" xfId="765" xr:uid="{00000000-0005-0000-0000-000021220000}"/>
    <cellStyle name="Normal 2 24 4 2" xfId="3521" xr:uid="{00000000-0005-0000-0000-000022220000}"/>
    <cellStyle name="Normal 2 24 4 2 2" xfId="7809" xr:uid="{00000000-0005-0000-0000-000023220000}"/>
    <cellStyle name="Normal 2 24 4 2 2 2" xfId="18824" xr:uid="{00000000-0005-0000-0000-000024220000}"/>
    <cellStyle name="Normal 2 24 4 2 3" xfId="14536" xr:uid="{00000000-0005-0000-0000-000025220000}"/>
    <cellStyle name="Normal 2 24 4 3" xfId="7810" xr:uid="{00000000-0005-0000-0000-000026220000}"/>
    <cellStyle name="Normal 2 24 4 3 2" xfId="18825" xr:uid="{00000000-0005-0000-0000-000027220000}"/>
    <cellStyle name="Normal 2 24 4 4" xfId="11788" xr:uid="{00000000-0005-0000-0000-000028220000}"/>
    <cellStyle name="Normal 2 24 5" xfId="1354" xr:uid="{00000000-0005-0000-0000-000029220000}"/>
    <cellStyle name="Normal 2 24 5 2" xfId="4110" xr:uid="{00000000-0005-0000-0000-00002A220000}"/>
    <cellStyle name="Normal 2 24 5 2 2" xfId="7811" xr:uid="{00000000-0005-0000-0000-00002B220000}"/>
    <cellStyle name="Normal 2 24 5 2 2 2" xfId="18826" xr:uid="{00000000-0005-0000-0000-00002C220000}"/>
    <cellStyle name="Normal 2 24 5 2 3" xfId="15125" xr:uid="{00000000-0005-0000-0000-00002D220000}"/>
    <cellStyle name="Normal 2 24 5 3" xfId="7812" xr:uid="{00000000-0005-0000-0000-00002E220000}"/>
    <cellStyle name="Normal 2 24 5 3 2" xfId="18827" xr:uid="{00000000-0005-0000-0000-00002F220000}"/>
    <cellStyle name="Normal 2 24 5 4" xfId="12377" xr:uid="{00000000-0005-0000-0000-000030220000}"/>
    <cellStyle name="Normal 2 24 6" xfId="1648" xr:uid="{00000000-0005-0000-0000-000031220000}"/>
    <cellStyle name="Normal 2 24 6 2" xfId="4403" xr:uid="{00000000-0005-0000-0000-000032220000}"/>
    <cellStyle name="Normal 2 24 6 2 2" xfId="7813" xr:uid="{00000000-0005-0000-0000-000033220000}"/>
    <cellStyle name="Normal 2 24 6 2 2 2" xfId="18828" xr:uid="{00000000-0005-0000-0000-000034220000}"/>
    <cellStyle name="Normal 2 24 6 2 3" xfId="15418" xr:uid="{00000000-0005-0000-0000-000035220000}"/>
    <cellStyle name="Normal 2 24 6 3" xfId="7814" xr:uid="{00000000-0005-0000-0000-000036220000}"/>
    <cellStyle name="Normal 2 24 6 3 2" xfId="18829" xr:uid="{00000000-0005-0000-0000-000037220000}"/>
    <cellStyle name="Normal 2 24 6 4" xfId="12670" xr:uid="{00000000-0005-0000-0000-000038220000}"/>
    <cellStyle name="Normal 2 24 7" xfId="1978" xr:uid="{00000000-0005-0000-0000-000039220000}"/>
    <cellStyle name="Normal 2 24 7 2" xfId="4729" xr:uid="{00000000-0005-0000-0000-00003A220000}"/>
    <cellStyle name="Normal 2 24 7 2 2" xfId="7815" xr:uid="{00000000-0005-0000-0000-00003B220000}"/>
    <cellStyle name="Normal 2 24 7 2 2 2" xfId="18830" xr:uid="{00000000-0005-0000-0000-00003C220000}"/>
    <cellStyle name="Normal 2 24 7 2 3" xfId="15744" xr:uid="{00000000-0005-0000-0000-00003D220000}"/>
    <cellStyle name="Normal 2 24 7 3" xfId="7816" xr:uid="{00000000-0005-0000-0000-00003E220000}"/>
    <cellStyle name="Normal 2 24 7 3 2" xfId="18831" xr:uid="{00000000-0005-0000-0000-00003F220000}"/>
    <cellStyle name="Normal 2 24 7 4" xfId="12996" xr:uid="{00000000-0005-0000-0000-000040220000}"/>
    <cellStyle name="Normal 2 24 8" xfId="2283" xr:uid="{00000000-0005-0000-0000-000041220000}"/>
    <cellStyle name="Normal 2 24 8 2" xfId="5032" xr:uid="{00000000-0005-0000-0000-000042220000}"/>
    <cellStyle name="Normal 2 24 8 2 2" xfId="7817" xr:uid="{00000000-0005-0000-0000-000043220000}"/>
    <cellStyle name="Normal 2 24 8 2 2 2" xfId="18832" xr:uid="{00000000-0005-0000-0000-000044220000}"/>
    <cellStyle name="Normal 2 24 8 2 3" xfId="16047" xr:uid="{00000000-0005-0000-0000-000045220000}"/>
    <cellStyle name="Normal 2 24 8 3" xfId="7818" xr:uid="{00000000-0005-0000-0000-000046220000}"/>
    <cellStyle name="Normal 2 24 8 3 2" xfId="18833" xr:uid="{00000000-0005-0000-0000-000047220000}"/>
    <cellStyle name="Normal 2 24 8 4" xfId="13299" xr:uid="{00000000-0005-0000-0000-000048220000}"/>
    <cellStyle name="Normal 2 24 9" xfId="2875" xr:uid="{00000000-0005-0000-0000-000049220000}"/>
    <cellStyle name="Normal 2 24 9 2" xfId="5623" xr:uid="{00000000-0005-0000-0000-00004A220000}"/>
    <cellStyle name="Normal 2 24 9 2 2" xfId="7819" xr:uid="{00000000-0005-0000-0000-00004B220000}"/>
    <cellStyle name="Normal 2 24 9 2 2 2" xfId="18834" xr:uid="{00000000-0005-0000-0000-00004C220000}"/>
    <cellStyle name="Normal 2 24 9 2 3" xfId="16638" xr:uid="{00000000-0005-0000-0000-00004D220000}"/>
    <cellStyle name="Normal 2 24 9 3" xfId="7820" xr:uid="{00000000-0005-0000-0000-00004E220000}"/>
    <cellStyle name="Normal 2 24 9 3 2" xfId="18835" xr:uid="{00000000-0005-0000-0000-00004F220000}"/>
    <cellStyle name="Normal 2 24 9 4" xfId="13890" xr:uid="{00000000-0005-0000-0000-000050220000}"/>
    <cellStyle name="Normal 2 25" xfId="92" xr:uid="{00000000-0005-0000-0000-000051220000}"/>
    <cellStyle name="Normal 2 25 10" xfId="2944" xr:uid="{00000000-0005-0000-0000-000052220000}"/>
    <cellStyle name="Normal 2 25 10 2" xfId="7821" xr:uid="{00000000-0005-0000-0000-000053220000}"/>
    <cellStyle name="Normal 2 25 10 2 2" xfId="18836" xr:uid="{00000000-0005-0000-0000-000054220000}"/>
    <cellStyle name="Normal 2 25 10 3" xfId="13959" xr:uid="{00000000-0005-0000-0000-000055220000}"/>
    <cellStyle name="Normal 2 25 11" xfId="7822" xr:uid="{00000000-0005-0000-0000-000056220000}"/>
    <cellStyle name="Normal 2 25 11 2" xfId="18837" xr:uid="{00000000-0005-0000-0000-000057220000}"/>
    <cellStyle name="Normal 2 25 12" xfId="11213" xr:uid="{00000000-0005-0000-0000-000058220000}"/>
    <cellStyle name="Normal 2 25 2" xfId="324" xr:uid="{00000000-0005-0000-0000-000059220000}"/>
    <cellStyle name="Normal 2 25 2 10" xfId="11356" xr:uid="{00000000-0005-0000-0000-00005A220000}"/>
    <cellStyle name="Normal 2 25 2 2" xfId="627" xr:uid="{00000000-0005-0000-0000-00005B220000}"/>
    <cellStyle name="Normal 2 25 2 2 2" xfId="1210" xr:uid="{00000000-0005-0000-0000-00005C220000}"/>
    <cellStyle name="Normal 2 25 2 2 2 2" xfId="3966" xr:uid="{00000000-0005-0000-0000-00005D220000}"/>
    <cellStyle name="Normal 2 25 2 2 2 2 2" xfId="7823" xr:uid="{00000000-0005-0000-0000-00005E220000}"/>
    <cellStyle name="Normal 2 25 2 2 2 2 2 2" xfId="18838" xr:uid="{00000000-0005-0000-0000-00005F220000}"/>
    <cellStyle name="Normal 2 25 2 2 2 2 3" xfId="14981" xr:uid="{00000000-0005-0000-0000-000060220000}"/>
    <cellStyle name="Normal 2 25 2 2 2 3" xfId="7824" xr:uid="{00000000-0005-0000-0000-000061220000}"/>
    <cellStyle name="Normal 2 25 2 2 2 3 2" xfId="18839" xr:uid="{00000000-0005-0000-0000-000062220000}"/>
    <cellStyle name="Normal 2 25 2 2 2 4" xfId="12233" xr:uid="{00000000-0005-0000-0000-000063220000}"/>
    <cellStyle name="Normal 2 25 2 2 3" xfId="2724" xr:uid="{00000000-0005-0000-0000-000064220000}"/>
    <cellStyle name="Normal 2 25 2 2 3 2" xfId="5472" xr:uid="{00000000-0005-0000-0000-000065220000}"/>
    <cellStyle name="Normal 2 25 2 2 3 2 2" xfId="7825" xr:uid="{00000000-0005-0000-0000-000066220000}"/>
    <cellStyle name="Normal 2 25 2 2 3 2 2 2" xfId="18840" xr:uid="{00000000-0005-0000-0000-000067220000}"/>
    <cellStyle name="Normal 2 25 2 2 3 2 3" xfId="16487" xr:uid="{00000000-0005-0000-0000-000068220000}"/>
    <cellStyle name="Normal 2 25 2 2 3 3" xfId="7826" xr:uid="{00000000-0005-0000-0000-000069220000}"/>
    <cellStyle name="Normal 2 25 2 2 3 3 2" xfId="18841" xr:uid="{00000000-0005-0000-0000-00006A220000}"/>
    <cellStyle name="Normal 2 25 2 2 3 4" xfId="13739" xr:uid="{00000000-0005-0000-0000-00006B220000}"/>
    <cellStyle name="Normal 2 25 2 2 4" xfId="3383" xr:uid="{00000000-0005-0000-0000-00006C220000}"/>
    <cellStyle name="Normal 2 25 2 2 4 2" xfId="7827" xr:uid="{00000000-0005-0000-0000-00006D220000}"/>
    <cellStyle name="Normal 2 25 2 2 4 2 2" xfId="18842" xr:uid="{00000000-0005-0000-0000-00006E220000}"/>
    <cellStyle name="Normal 2 25 2 2 4 3" xfId="14398" xr:uid="{00000000-0005-0000-0000-00006F220000}"/>
    <cellStyle name="Normal 2 25 2 2 5" xfId="7828" xr:uid="{00000000-0005-0000-0000-000070220000}"/>
    <cellStyle name="Normal 2 25 2 2 5 2" xfId="18843" xr:uid="{00000000-0005-0000-0000-000071220000}"/>
    <cellStyle name="Normal 2 25 2 2 6" xfId="11650" xr:uid="{00000000-0005-0000-0000-000072220000}"/>
    <cellStyle name="Normal 2 25 2 3" xfId="916" xr:uid="{00000000-0005-0000-0000-000073220000}"/>
    <cellStyle name="Normal 2 25 2 3 2" xfId="3672" xr:uid="{00000000-0005-0000-0000-000074220000}"/>
    <cellStyle name="Normal 2 25 2 3 2 2" xfId="7829" xr:uid="{00000000-0005-0000-0000-000075220000}"/>
    <cellStyle name="Normal 2 25 2 3 2 2 2" xfId="18844" xr:uid="{00000000-0005-0000-0000-000076220000}"/>
    <cellStyle name="Normal 2 25 2 3 2 3" xfId="14687" xr:uid="{00000000-0005-0000-0000-000077220000}"/>
    <cellStyle name="Normal 2 25 2 3 3" xfId="7830" xr:uid="{00000000-0005-0000-0000-000078220000}"/>
    <cellStyle name="Normal 2 25 2 3 3 2" xfId="18845" xr:uid="{00000000-0005-0000-0000-000079220000}"/>
    <cellStyle name="Normal 2 25 2 3 4" xfId="11939" xr:uid="{00000000-0005-0000-0000-00007A220000}"/>
    <cellStyle name="Normal 2 25 2 4" xfId="1506" xr:uid="{00000000-0005-0000-0000-00007B220000}"/>
    <cellStyle name="Normal 2 25 2 4 2" xfId="4261" xr:uid="{00000000-0005-0000-0000-00007C220000}"/>
    <cellStyle name="Normal 2 25 2 4 2 2" xfId="7831" xr:uid="{00000000-0005-0000-0000-00007D220000}"/>
    <cellStyle name="Normal 2 25 2 4 2 2 2" xfId="18846" xr:uid="{00000000-0005-0000-0000-00007E220000}"/>
    <cellStyle name="Normal 2 25 2 4 2 3" xfId="15276" xr:uid="{00000000-0005-0000-0000-00007F220000}"/>
    <cellStyle name="Normal 2 25 2 4 3" xfId="7832" xr:uid="{00000000-0005-0000-0000-000080220000}"/>
    <cellStyle name="Normal 2 25 2 4 3 2" xfId="18847" xr:uid="{00000000-0005-0000-0000-000081220000}"/>
    <cellStyle name="Normal 2 25 2 4 4" xfId="12528" xr:uid="{00000000-0005-0000-0000-000082220000}"/>
    <cellStyle name="Normal 2 25 2 5" xfId="1799" xr:uid="{00000000-0005-0000-0000-000083220000}"/>
    <cellStyle name="Normal 2 25 2 5 2" xfId="4554" xr:uid="{00000000-0005-0000-0000-000084220000}"/>
    <cellStyle name="Normal 2 25 2 5 2 2" xfId="7833" xr:uid="{00000000-0005-0000-0000-000085220000}"/>
    <cellStyle name="Normal 2 25 2 5 2 2 2" xfId="18848" xr:uid="{00000000-0005-0000-0000-000086220000}"/>
    <cellStyle name="Normal 2 25 2 5 2 3" xfId="15569" xr:uid="{00000000-0005-0000-0000-000087220000}"/>
    <cellStyle name="Normal 2 25 2 5 3" xfId="7834" xr:uid="{00000000-0005-0000-0000-000088220000}"/>
    <cellStyle name="Normal 2 25 2 5 3 2" xfId="18849" xr:uid="{00000000-0005-0000-0000-000089220000}"/>
    <cellStyle name="Normal 2 25 2 5 4" xfId="12821" xr:uid="{00000000-0005-0000-0000-00008A220000}"/>
    <cellStyle name="Normal 2 25 2 6" xfId="2131" xr:uid="{00000000-0005-0000-0000-00008B220000}"/>
    <cellStyle name="Normal 2 25 2 6 2" xfId="4880" xr:uid="{00000000-0005-0000-0000-00008C220000}"/>
    <cellStyle name="Normal 2 25 2 6 2 2" xfId="7835" xr:uid="{00000000-0005-0000-0000-00008D220000}"/>
    <cellStyle name="Normal 2 25 2 6 2 2 2" xfId="18850" xr:uid="{00000000-0005-0000-0000-00008E220000}"/>
    <cellStyle name="Normal 2 25 2 6 2 3" xfId="15895" xr:uid="{00000000-0005-0000-0000-00008F220000}"/>
    <cellStyle name="Normal 2 25 2 6 3" xfId="7836" xr:uid="{00000000-0005-0000-0000-000090220000}"/>
    <cellStyle name="Normal 2 25 2 6 3 2" xfId="18851" xr:uid="{00000000-0005-0000-0000-000091220000}"/>
    <cellStyle name="Normal 2 25 2 6 4" xfId="13147" xr:uid="{00000000-0005-0000-0000-000092220000}"/>
    <cellStyle name="Normal 2 25 2 7" xfId="2435" xr:uid="{00000000-0005-0000-0000-000093220000}"/>
    <cellStyle name="Normal 2 25 2 7 2" xfId="5183" xr:uid="{00000000-0005-0000-0000-000094220000}"/>
    <cellStyle name="Normal 2 25 2 7 2 2" xfId="7837" xr:uid="{00000000-0005-0000-0000-000095220000}"/>
    <cellStyle name="Normal 2 25 2 7 2 2 2" xfId="18852" xr:uid="{00000000-0005-0000-0000-000096220000}"/>
    <cellStyle name="Normal 2 25 2 7 2 3" xfId="16198" xr:uid="{00000000-0005-0000-0000-000097220000}"/>
    <cellStyle name="Normal 2 25 2 7 3" xfId="7838" xr:uid="{00000000-0005-0000-0000-000098220000}"/>
    <cellStyle name="Normal 2 25 2 7 3 2" xfId="18853" xr:uid="{00000000-0005-0000-0000-000099220000}"/>
    <cellStyle name="Normal 2 25 2 7 4" xfId="13450" xr:uid="{00000000-0005-0000-0000-00009A220000}"/>
    <cellStyle name="Normal 2 25 2 8" xfId="3089" xr:uid="{00000000-0005-0000-0000-00009B220000}"/>
    <cellStyle name="Normal 2 25 2 8 2" xfId="7839" xr:uid="{00000000-0005-0000-0000-00009C220000}"/>
    <cellStyle name="Normal 2 25 2 8 2 2" xfId="18854" xr:uid="{00000000-0005-0000-0000-00009D220000}"/>
    <cellStyle name="Normal 2 25 2 8 3" xfId="14104" xr:uid="{00000000-0005-0000-0000-00009E220000}"/>
    <cellStyle name="Normal 2 25 2 9" xfId="7840" xr:uid="{00000000-0005-0000-0000-00009F220000}"/>
    <cellStyle name="Normal 2 25 2 9 2" xfId="18855" xr:uid="{00000000-0005-0000-0000-0000A0220000}"/>
    <cellStyle name="Normal 2 25 3" xfId="481" xr:uid="{00000000-0005-0000-0000-0000A1220000}"/>
    <cellStyle name="Normal 2 25 3 2" xfId="1067" xr:uid="{00000000-0005-0000-0000-0000A2220000}"/>
    <cellStyle name="Normal 2 25 3 2 2" xfId="3823" xr:uid="{00000000-0005-0000-0000-0000A3220000}"/>
    <cellStyle name="Normal 2 25 3 2 2 2" xfId="7841" xr:uid="{00000000-0005-0000-0000-0000A4220000}"/>
    <cellStyle name="Normal 2 25 3 2 2 2 2" xfId="18856" xr:uid="{00000000-0005-0000-0000-0000A5220000}"/>
    <cellStyle name="Normal 2 25 3 2 2 3" xfId="14838" xr:uid="{00000000-0005-0000-0000-0000A6220000}"/>
    <cellStyle name="Normal 2 25 3 2 3" xfId="7842" xr:uid="{00000000-0005-0000-0000-0000A7220000}"/>
    <cellStyle name="Normal 2 25 3 2 3 2" xfId="18857" xr:uid="{00000000-0005-0000-0000-0000A8220000}"/>
    <cellStyle name="Normal 2 25 3 2 4" xfId="12090" xr:uid="{00000000-0005-0000-0000-0000A9220000}"/>
    <cellStyle name="Normal 2 25 3 3" xfId="2582" xr:uid="{00000000-0005-0000-0000-0000AA220000}"/>
    <cellStyle name="Normal 2 25 3 3 2" xfId="5330" xr:uid="{00000000-0005-0000-0000-0000AB220000}"/>
    <cellStyle name="Normal 2 25 3 3 2 2" xfId="7843" xr:uid="{00000000-0005-0000-0000-0000AC220000}"/>
    <cellStyle name="Normal 2 25 3 3 2 2 2" xfId="18858" xr:uid="{00000000-0005-0000-0000-0000AD220000}"/>
    <cellStyle name="Normal 2 25 3 3 2 3" xfId="16345" xr:uid="{00000000-0005-0000-0000-0000AE220000}"/>
    <cellStyle name="Normal 2 25 3 3 3" xfId="7844" xr:uid="{00000000-0005-0000-0000-0000AF220000}"/>
    <cellStyle name="Normal 2 25 3 3 3 2" xfId="18859" xr:uid="{00000000-0005-0000-0000-0000B0220000}"/>
    <cellStyle name="Normal 2 25 3 3 4" xfId="13597" xr:uid="{00000000-0005-0000-0000-0000B1220000}"/>
    <cellStyle name="Normal 2 25 3 4" xfId="3240" xr:uid="{00000000-0005-0000-0000-0000B2220000}"/>
    <cellStyle name="Normal 2 25 3 4 2" xfId="7845" xr:uid="{00000000-0005-0000-0000-0000B3220000}"/>
    <cellStyle name="Normal 2 25 3 4 2 2" xfId="18860" xr:uid="{00000000-0005-0000-0000-0000B4220000}"/>
    <cellStyle name="Normal 2 25 3 4 3" xfId="14255" xr:uid="{00000000-0005-0000-0000-0000B5220000}"/>
    <cellStyle name="Normal 2 25 3 5" xfId="7846" xr:uid="{00000000-0005-0000-0000-0000B6220000}"/>
    <cellStyle name="Normal 2 25 3 5 2" xfId="18861" xr:uid="{00000000-0005-0000-0000-0000B7220000}"/>
    <cellStyle name="Normal 2 25 3 6" xfId="11507" xr:uid="{00000000-0005-0000-0000-0000B8220000}"/>
    <cellStyle name="Normal 2 25 4" xfId="773" xr:uid="{00000000-0005-0000-0000-0000B9220000}"/>
    <cellStyle name="Normal 2 25 4 2" xfId="3529" xr:uid="{00000000-0005-0000-0000-0000BA220000}"/>
    <cellStyle name="Normal 2 25 4 2 2" xfId="7847" xr:uid="{00000000-0005-0000-0000-0000BB220000}"/>
    <cellStyle name="Normal 2 25 4 2 2 2" xfId="18862" xr:uid="{00000000-0005-0000-0000-0000BC220000}"/>
    <cellStyle name="Normal 2 25 4 2 3" xfId="14544" xr:uid="{00000000-0005-0000-0000-0000BD220000}"/>
    <cellStyle name="Normal 2 25 4 3" xfId="7848" xr:uid="{00000000-0005-0000-0000-0000BE220000}"/>
    <cellStyle name="Normal 2 25 4 3 2" xfId="18863" xr:uid="{00000000-0005-0000-0000-0000BF220000}"/>
    <cellStyle name="Normal 2 25 4 4" xfId="11796" xr:uid="{00000000-0005-0000-0000-0000C0220000}"/>
    <cellStyle name="Normal 2 25 5" xfId="1362" xr:uid="{00000000-0005-0000-0000-0000C1220000}"/>
    <cellStyle name="Normal 2 25 5 2" xfId="4118" xr:uid="{00000000-0005-0000-0000-0000C2220000}"/>
    <cellStyle name="Normal 2 25 5 2 2" xfId="7849" xr:uid="{00000000-0005-0000-0000-0000C3220000}"/>
    <cellStyle name="Normal 2 25 5 2 2 2" xfId="18864" xr:uid="{00000000-0005-0000-0000-0000C4220000}"/>
    <cellStyle name="Normal 2 25 5 2 3" xfId="15133" xr:uid="{00000000-0005-0000-0000-0000C5220000}"/>
    <cellStyle name="Normal 2 25 5 3" xfId="7850" xr:uid="{00000000-0005-0000-0000-0000C6220000}"/>
    <cellStyle name="Normal 2 25 5 3 2" xfId="18865" xr:uid="{00000000-0005-0000-0000-0000C7220000}"/>
    <cellStyle name="Normal 2 25 5 4" xfId="12385" xr:uid="{00000000-0005-0000-0000-0000C8220000}"/>
    <cellStyle name="Normal 2 25 6" xfId="1656" xr:uid="{00000000-0005-0000-0000-0000C9220000}"/>
    <cellStyle name="Normal 2 25 6 2" xfId="4411" xr:uid="{00000000-0005-0000-0000-0000CA220000}"/>
    <cellStyle name="Normal 2 25 6 2 2" xfId="7851" xr:uid="{00000000-0005-0000-0000-0000CB220000}"/>
    <cellStyle name="Normal 2 25 6 2 2 2" xfId="18866" xr:uid="{00000000-0005-0000-0000-0000CC220000}"/>
    <cellStyle name="Normal 2 25 6 2 3" xfId="15426" xr:uid="{00000000-0005-0000-0000-0000CD220000}"/>
    <cellStyle name="Normal 2 25 6 3" xfId="7852" xr:uid="{00000000-0005-0000-0000-0000CE220000}"/>
    <cellStyle name="Normal 2 25 6 3 2" xfId="18867" xr:uid="{00000000-0005-0000-0000-0000CF220000}"/>
    <cellStyle name="Normal 2 25 6 4" xfId="12678" xr:uid="{00000000-0005-0000-0000-0000D0220000}"/>
    <cellStyle name="Normal 2 25 7" xfId="1986" xr:uid="{00000000-0005-0000-0000-0000D1220000}"/>
    <cellStyle name="Normal 2 25 7 2" xfId="4737" xr:uid="{00000000-0005-0000-0000-0000D2220000}"/>
    <cellStyle name="Normal 2 25 7 2 2" xfId="7853" xr:uid="{00000000-0005-0000-0000-0000D3220000}"/>
    <cellStyle name="Normal 2 25 7 2 2 2" xfId="18868" xr:uid="{00000000-0005-0000-0000-0000D4220000}"/>
    <cellStyle name="Normal 2 25 7 2 3" xfId="15752" xr:uid="{00000000-0005-0000-0000-0000D5220000}"/>
    <cellStyle name="Normal 2 25 7 3" xfId="7854" xr:uid="{00000000-0005-0000-0000-0000D6220000}"/>
    <cellStyle name="Normal 2 25 7 3 2" xfId="18869" xr:uid="{00000000-0005-0000-0000-0000D7220000}"/>
    <cellStyle name="Normal 2 25 7 4" xfId="13004" xr:uid="{00000000-0005-0000-0000-0000D8220000}"/>
    <cellStyle name="Normal 2 25 8" xfId="2291" xr:uid="{00000000-0005-0000-0000-0000D9220000}"/>
    <cellStyle name="Normal 2 25 8 2" xfId="5040" xr:uid="{00000000-0005-0000-0000-0000DA220000}"/>
    <cellStyle name="Normal 2 25 8 2 2" xfId="7855" xr:uid="{00000000-0005-0000-0000-0000DB220000}"/>
    <cellStyle name="Normal 2 25 8 2 2 2" xfId="18870" xr:uid="{00000000-0005-0000-0000-0000DC220000}"/>
    <cellStyle name="Normal 2 25 8 2 3" xfId="16055" xr:uid="{00000000-0005-0000-0000-0000DD220000}"/>
    <cellStyle name="Normal 2 25 8 3" xfId="7856" xr:uid="{00000000-0005-0000-0000-0000DE220000}"/>
    <cellStyle name="Normal 2 25 8 3 2" xfId="18871" xr:uid="{00000000-0005-0000-0000-0000DF220000}"/>
    <cellStyle name="Normal 2 25 8 4" xfId="13307" xr:uid="{00000000-0005-0000-0000-0000E0220000}"/>
    <cellStyle name="Normal 2 25 9" xfId="2883" xr:uid="{00000000-0005-0000-0000-0000E1220000}"/>
    <cellStyle name="Normal 2 25 9 2" xfId="5631" xr:uid="{00000000-0005-0000-0000-0000E2220000}"/>
    <cellStyle name="Normal 2 25 9 2 2" xfId="7857" xr:uid="{00000000-0005-0000-0000-0000E3220000}"/>
    <cellStyle name="Normal 2 25 9 2 2 2" xfId="18872" xr:uid="{00000000-0005-0000-0000-0000E4220000}"/>
    <cellStyle name="Normal 2 25 9 2 3" xfId="16646" xr:uid="{00000000-0005-0000-0000-0000E5220000}"/>
    <cellStyle name="Normal 2 25 9 3" xfId="7858" xr:uid="{00000000-0005-0000-0000-0000E6220000}"/>
    <cellStyle name="Normal 2 25 9 3 2" xfId="18873" xr:uid="{00000000-0005-0000-0000-0000E7220000}"/>
    <cellStyle name="Normal 2 25 9 4" xfId="13898" xr:uid="{00000000-0005-0000-0000-0000E8220000}"/>
    <cellStyle name="Normal 2 26" xfId="87" xr:uid="{00000000-0005-0000-0000-0000E9220000}"/>
    <cellStyle name="Normal 2 26 10" xfId="2939" xr:uid="{00000000-0005-0000-0000-0000EA220000}"/>
    <cellStyle name="Normal 2 26 10 2" xfId="7859" xr:uid="{00000000-0005-0000-0000-0000EB220000}"/>
    <cellStyle name="Normal 2 26 10 2 2" xfId="18874" xr:uid="{00000000-0005-0000-0000-0000EC220000}"/>
    <cellStyle name="Normal 2 26 10 3" xfId="13954" xr:uid="{00000000-0005-0000-0000-0000ED220000}"/>
    <cellStyle name="Normal 2 26 11" xfId="7860" xr:uid="{00000000-0005-0000-0000-0000EE220000}"/>
    <cellStyle name="Normal 2 26 11 2" xfId="18875" xr:uid="{00000000-0005-0000-0000-0000EF220000}"/>
    <cellStyle name="Normal 2 26 12" xfId="11208" xr:uid="{00000000-0005-0000-0000-0000F0220000}"/>
    <cellStyle name="Normal 2 26 2" xfId="319" xr:uid="{00000000-0005-0000-0000-0000F1220000}"/>
    <cellStyle name="Normal 2 26 2 10" xfId="11351" xr:uid="{00000000-0005-0000-0000-0000F2220000}"/>
    <cellStyle name="Normal 2 26 2 2" xfId="622" xr:uid="{00000000-0005-0000-0000-0000F3220000}"/>
    <cellStyle name="Normal 2 26 2 2 2" xfId="1205" xr:uid="{00000000-0005-0000-0000-0000F4220000}"/>
    <cellStyle name="Normal 2 26 2 2 2 2" xfId="3961" xr:uid="{00000000-0005-0000-0000-0000F5220000}"/>
    <cellStyle name="Normal 2 26 2 2 2 2 2" xfId="7861" xr:uid="{00000000-0005-0000-0000-0000F6220000}"/>
    <cellStyle name="Normal 2 26 2 2 2 2 2 2" xfId="18876" xr:uid="{00000000-0005-0000-0000-0000F7220000}"/>
    <cellStyle name="Normal 2 26 2 2 2 2 3" xfId="14976" xr:uid="{00000000-0005-0000-0000-0000F8220000}"/>
    <cellStyle name="Normal 2 26 2 2 2 3" xfId="7862" xr:uid="{00000000-0005-0000-0000-0000F9220000}"/>
    <cellStyle name="Normal 2 26 2 2 2 3 2" xfId="18877" xr:uid="{00000000-0005-0000-0000-0000FA220000}"/>
    <cellStyle name="Normal 2 26 2 2 2 4" xfId="12228" xr:uid="{00000000-0005-0000-0000-0000FB220000}"/>
    <cellStyle name="Normal 2 26 2 2 3" xfId="2719" xr:uid="{00000000-0005-0000-0000-0000FC220000}"/>
    <cellStyle name="Normal 2 26 2 2 3 2" xfId="5467" xr:uid="{00000000-0005-0000-0000-0000FD220000}"/>
    <cellStyle name="Normal 2 26 2 2 3 2 2" xfId="7863" xr:uid="{00000000-0005-0000-0000-0000FE220000}"/>
    <cellStyle name="Normal 2 26 2 2 3 2 2 2" xfId="18878" xr:uid="{00000000-0005-0000-0000-0000FF220000}"/>
    <cellStyle name="Normal 2 26 2 2 3 2 3" xfId="16482" xr:uid="{00000000-0005-0000-0000-000000230000}"/>
    <cellStyle name="Normal 2 26 2 2 3 3" xfId="7864" xr:uid="{00000000-0005-0000-0000-000001230000}"/>
    <cellStyle name="Normal 2 26 2 2 3 3 2" xfId="18879" xr:uid="{00000000-0005-0000-0000-000002230000}"/>
    <cellStyle name="Normal 2 26 2 2 3 4" xfId="13734" xr:uid="{00000000-0005-0000-0000-000003230000}"/>
    <cellStyle name="Normal 2 26 2 2 4" xfId="3378" xr:uid="{00000000-0005-0000-0000-000004230000}"/>
    <cellStyle name="Normal 2 26 2 2 4 2" xfId="7865" xr:uid="{00000000-0005-0000-0000-000005230000}"/>
    <cellStyle name="Normal 2 26 2 2 4 2 2" xfId="18880" xr:uid="{00000000-0005-0000-0000-000006230000}"/>
    <cellStyle name="Normal 2 26 2 2 4 3" xfId="14393" xr:uid="{00000000-0005-0000-0000-000007230000}"/>
    <cellStyle name="Normal 2 26 2 2 5" xfId="7866" xr:uid="{00000000-0005-0000-0000-000008230000}"/>
    <cellStyle name="Normal 2 26 2 2 5 2" xfId="18881" xr:uid="{00000000-0005-0000-0000-000009230000}"/>
    <cellStyle name="Normal 2 26 2 2 6" xfId="11645" xr:uid="{00000000-0005-0000-0000-00000A230000}"/>
    <cellStyle name="Normal 2 26 2 3" xfId="911" xr:uid="{00000000-0005-0000-0000-00000B230000}"/>
    <cellStyle name="Normal 2 26 2 3 2" xfId="3667" xr:uid="{00000000-0005-0000-0000-00000C230000}"/>
    <cellStyle name="Normal 2 26 2 3 2 2" xfId="7867" xr:uid="{00000000-0005-0000-0000-00000D230000}"/>
    <cellStyle name="Normal 2 26 2 3 2 2 2" xfId="18882" xr:uid="{00000000-0005-0000-0000-00000E230000}"/>
    <cellStyle name="Normal 2 26 2 3 2 3" xfId="14682" xr:uid="{00000000-0005-0000-0000-00000F230000}"/>
    <cellStyle name="Normal 2 26 2 3 3" xfId="7868" xr:uid="{00000000-0005-0000-0000-000010230000}"/>
    <cellStyle name="Normal 2 26 2 3 3 2" xfId="18883" xr:uid="{00000000-0005-0000-0000-000011230000}"/>
    <cellStyle name="Normal 2 26 2 3 4" xfId="11934" xr:uid="{00000000-0005-0000-0000-000012230000}"/>
    <cellStyle name="Normal 2 26 2 4" xfId="1501" xr:uid="{00000000-0005-0000-0000-000013230000}"/>
    <cellStyle name="Normal 2 26 2 4 2" xfId="4256" xr:uid="{00000000-0005-0000-0000-000014230000}"/>
    <cellStyle name="Normal 2 26 2 4 2 2" xfId="7869" xr:uid="{00000000-0005-0000-0000-000015230000}"/>
    <cellStyle name="Normal 2 26 2 4 2 2 2" xfId="18884" xr:uid="{00000000-0005-0000-0000-000016230000}"/>
    <cellStyle name="Normal 2 26 2 4 2 3" xfId="15271" xr:uid="{00000000-0005-0000-0000-000017230000}"/>
    <cellStyle name="Normal 2 26 2 4 3" xfId="7870" xr:uid="{00000000-0005-0000-0000-000018230000}"/>
    <cellStyle name="Normal 2 26 2 4 3 2" xfId="18885" xr:uid="{00000000-0005-0000-0000-000019230000}"/>
    <cellStyle name="Normal 2 26 2 4 4" xfId="12523" xr:uid="{00000000-0005-0000-0000-00001A230000}"/>
    <cellStyle name="Normal 2 26 2 5" xfId="1794" xr:uid="{00000000-0005-0000-0000-00001B230000}"/>
    <cellStyle name="Normal 2 26 2 5 2" xfId="4549" xr:uid="{00000000-0005-0000-0000-00001C230000}"/>
    <cellStyle name="Normal 2 26 2 5 2 2" xfId="7871" xr:uid="{00000000-0005-0000-0000-00001D230000}"/>
    <cellStyle name="Normal 2 26 2 5 2 2 2" xfId="18886" xr:uid="{00000000-0005-0000-0000-00001E230000}"/>
    <cellStyle name="Normal 2 26 2 5 2 3" xfId="15564" xr:uid="{00000000-0005-0000-0000-00001F230000}"/>
    <cellStyle name="Normal 2 26 2 5 3" xfId="7872" xr:uid="{00000000-0005-0000-0000-000020230000}"/>
    <cellStyle name="Normal 2 26 2 5 3 2" xfId="18887" xr:uid="{00000000-0005-0000-0000-000021230000}"/>
    <cellStyle name="Normal 2 26 2 5 4" xfId="12816" xr:uid="{00000000-0005-0000-0000-000022230000}"/>
    <cellStyle name="Normal 2 26 2 6" xfId="2126" xr:uid="{00000000-0005-0000-0000-000023230000}"/>
    <cellStyle name="Normal 2 26 2 6 2" xfId="4875" xr:uid="{00000000-0005-0000-0000-000024230000}"/>
    <cellStyle name="Normal 2 26 2 6 2 2" xfId="7873" xr:uid="{00000000-0005-0000-0000-000025230000}"/>
    <cellStyle name="Normal 2 26 2 6 2 2 2" xfId="18888" xr:uid="{00000000-0005-0000-0000-000026230000}"/>
    <cellStyle name="Normal 2 26 2 6 2 3" xfId="15890" xr:uid="{00000000-0005-0000-0000-000027230000}"/>
    <cellStyle name="Normal 2 26 2 6 3" xfId="7874" xr:uid="{00000000-0005-0000-0000-000028230000}"/>
    <cellStyle name="Normal 2 26 2 6 3 2" xfId="18889" xr:uid="{00000000-0005-0000-0000-000029230000}"/>
    <cellStyle name="Normal 2 26 2 6 4" xfId="13142" xr:uid="{00000000-0005-0000-0000-00002A230000}"/>
    <cellStyle name="Normal 2 26 2 7" xfId="2430" xr:uid="{00000000-0005-0000-0000-00002B230000}"/>
    <cellStyle name="Normal 2 26 2 7 2" xfId="5178" xr:uid="{00000000-0005-0000-0000-00002C230000}"/>
    <cellStyle name="Normal 2 26 2 7 2 2" xfId="7875" xr:uid="{00000000-0005-0000-0000-00002D230000}"/>
    <cellStyle name="Normal 2 26 2 7 2 2 2" xfId="18890" xr:uid="{00000000-0005-0000-0000-00002E230000}"/>
    <cellStyle name="Normal 2 26 2 7 2 3" xfId="16193" xr:uid="{00000000-0005-0000-0000-00002F230000}"/>
    <cellStyle name="Normal 2 26 2 7 3" xfId="7876" xr:uid="{00000000-0005-0000-0000-000030230000}"/>
    <cellStyle name="Normal 2 26 2 7 3 2" xfId="18891" xr:uid="{00000000-0005-0000-0000-000031230000}"/>
    <cellStyle name="Normal 2 26 2 7 4" xfId="13445" xr:uid="{00000000-0005-0000-0000-000032230000}"/>
    <cellStyle name="Normal 2 26 2 8" xfId="3084" xr:uid="{00000000-0005-0000-0000-000033230000}"/>
    <cellStyle name="Normal 2 26 2 8 2" xfId="7877" xr:uid="{00000000-0005-0000-0000-000034230000}"/>
    <cellStyle name="Normal 2 26 2 8 2 2" xfId="18892" xr:uid="{00000000-0005-0000-0000-000035230000}"/>
    <cellStyle name="Normal 2 26 2 8 3" xfId="14099" xr:uid="{00000000-0005-0000-0000-000036230000}"/>
    <cellStyle name="Normal 2 26 2 9" xfId="7878" xr:uid="{00000000-0005-0000-0000-000037230000}"/>
    <cellStyle name="Normal 2 26 2 9 2" xfId="18893" xr:uid="{00000000-0005-0000-0000-000038230000}"/>
    <cellStyle name="Normal 2 26 3" xfId="476" xr:uid="{00000000-0005-0000-0000-000039230000}"/>
    <cellStyle name="Normal 2 26 3 2" xfId="1062" xr:uid="{00000000-0005-0000-0000-00003A230000}"/>
    <cellStyle name="Normal 2 26 3 2 2" xfId="3818" xr:uid="{00000000-0005-0000-0000-00003B230000}"/>
    <cellStyle name="Normal 2 26 3 2 2 2" xfId="7879" xr:uid="{00000000-0005-0000-0000-00003C230000}"/>
    <cellStyle name="Normal 2 26 3 2 2 2 2" xfId="18894" xr:uid="{00000000-0005-0000-0000-00003D230000}"/>
    <cellStyle name="Normal 2 26 3 2 2 3" xfId="14833" xr:uid="{00000000-0005-0000-0000-00003E230000}"/>
    <cellStyle name="Normal 2 26 3 2 3" xfId="7880" xr:uid="{00000000-0005-0000-0000-00003F230000}"/>
    <cellStyle name="Normal 2 26 3 2 3 2" xfId="18895" xr:uid="{00000000-0005-0000-0000-000040230000}"/>
    <cellStyle name="Normal 2 26 3 2 4" xfId="12085" xr:uid="{00000000-0005-0000-0000-000041230000}"/>
    <cellStyle name="Normal 2 26 3 3" xfId="2577" xr:uid="{00000000-0005-0000-0000-000042230000}"/>
    <cellStyle name="Normal 2 26 3 3 2" xfId="5325" xr:uid="{00000000-0005-0000-0000-000043230000}"/>
    <cellStyle name="Normal 2 26 3 3 2 2" xfId="7881" xr:uid="{00000000-0005-0000-0000-000044230000}"/>
    <cellStyle name="Normal 2 26 3 3 2 2 2" xfId="18896" xr:uid="{00000000-0005-0000-0000-000045230000}"/>
    <cellStyle name="Normal 2 26 3 3 2 3" xfId="16340" xr:uid="{00000000-0005-0000-0000-000046230000}"/>
    <cellStyle name="Normal 2 26 3 3 3" xfId="7882" xr:uid="{00000000-0005-0000-0000-000047230000}"/>
    <cellStyle name="Normal 2 26 3 3 3 2" xfId="18897" xr:uid="{00000000-0005-0000-0000-000048230000}"/>
    <cellStyle name="Normal 2 26 3 3 4" xfId="13592" xr:uid="{00000000-0005-0000-0000-000049230000}"/>
    <cellStyle name="Normal 2 26 3 4" xfId="3235" xr:uid="{00000000-0005-0000-0000-00004A230000}"/>
    <cellStyle name="Normal 2 26 3 4 2" xfId="7883" xr:uid="{00000000-0005-0000-0000-00004B230000}"/>
    <cellStyle name="Normal 2 26 3 4 2 2" xfId="18898" xr:uid="{00000000-0005-0000-0000-00004C230000}"/>
    <cellStyle name="Normal 2 26 3 4 3" xfId="14250" xr:uid="{00000000-0005-0000-0000-00004D230000}"/>
    <cellStyle name="Normal 2 26 3 5" xfId="7884" xr:uid="{00000000-0005-0000-0000-00004E230000}"/>
    <cellStyle name="Normal 2 26 3 5 2" xfId="18899" xr:uid="{00000000-0005-0000-0000-00004F230000}"/>
    <cellStyle name="Normal 2 26 3 6" xfId="11502" xr:uid="{00000000-0005-0000-0000-000050230000}"/>
    <cellStyle name="Normal 2 26 4" xfId="768" xr:uid="{00000000-0005-0000-0000-000051230000}"/>
    <cellStyle name="Normal 2 26 4 2" xfId="3524" xr:uid="{00000000-0005-0000-0000-000052230000}"/>
    <cellStyle name="Normal 2 26 4 2 2" xfId="7885" xr:uid="{00000000-0005-0000-0000-000053230000}"/>
    <cellStyle name="Normal 2 26 4 2 2 2" xfId="18900" xr:uid="{00000000-0005-0000-0000-000054230000}"/>
    <cellStyle name="Normal 2 26 4 2 3" xfId="14539" xr:uid="{00000000-0005-0000-0000-000055230000}"/>
    <cellStyle name="Normal 2 26 4 3" xfId="7886" xr:uid="{00000000-0005-0000-0000-000056230000}"/>
    <cellStyle name="Normal 2 26 4 3 2" xfId="18901" xr:uid="{00000000-0005-0000-0000-000057230000}"/>
    <cellStyle name="Normal 2 26 4 4" xfId="11791" xr:uid="{00000000-0005-0000-0000-000058230000}"/>
    <cellStyle name="Normal 2 26 5" xfId="1357" xr:uid="{00000000-0005-0000-0000-000059230000}"/>
    <cellStyle name="Normal 2 26 5 2" xfId="4113" xr:uid="{00000000-0005-0000-0000-00005A230000}"/>
    <cellStyle name="Normal 2 26 5 2 2" xfId="7887" xr:uid="{00000000-0005-0000-0000-00005B230000}"/>
    <cellStyle name="Normal 2 26 5 2 2 2" xfId="18902" xr:uid="{00000000-0005-0000-0000-00005C230000}"/>
    <cellStyle name="Normal 2 26 5 2 3" xfId="15128" xr:uid="{00000000-0005-0000-0000-00005D230000}"/>
    <cellStyle name="Normal 2 26 5 3" xfId="7888" xr:uid="{00000000-0005-0000-0000-00005E230000}"/>
    <cellStyle name="Normal 2 26 5 3 2" xfId="18903" xr:uid="{00000000-0005-0000-0000-00005F230000}"/>
    <cellStyle name="Normal 2 26 5 4" xfId="12380" xr:uid="{00000000-0005-0000-0000-000060230000}"/>
    <cellStyle name="Normal 2 26 6" xfId="1651" xr:uid="{00000000-0005-0000-0000-000061230000}"/>
    <cellStyle name="Normal 2 26 6 2" xfId="4406" xr:uid="{00000000-0005-0000-0000-000062230000}"/>
    <cellStyle name="Normal 2 26 6 2 2" xfId="7889" xr:uid="{00000000-0005-0000-0000-000063230000}"/>
    <cellStyle name="Normal 2 26 6 2 2 2" xfId="18904" xr:uid="{00000000-0005-0000-0000-000064230000}"/>
    <cellStyle name="Normal 2 26 6 2 3" xfId="15421" xr:uid="{00000000-0005-0000-0000-000065230000}"/>
    <cellStyle name="Normal 2 26 6 3" xfId="7890" xr:uid="{00000000-0005-0000-0000-000066230000}"/>
    <cellStyle name="Normal 2 26 6 3 2" xfId="18905" xr:uid="{00000000-0005-0000-0000-000067230000}"/>
    <cellStyle name="Normal 2 26 6 4" xfId="12673" xr:uid="{00000000-0005-0000-0000-000068230000}"/>
    <cellStyle name="Normal 2 26 7" xfId="1981" xr:uid="{00000000-0005-0000-0000-000069230000}"/>
    <cellStyle name="Normal 2 26 7 2" xfId="4732" xr:uid="{00000000-0005-0000-0000-00006A230000}"/>
    <cellStyle name="Normal 2 26 7 2 2" xfId="7891" xr:uid="{00000000-0005-0000-0000-00006B230000}"/>
    <cellStyle name="Normal 2 26 7 2 2 2" xfId="18906" xr:uid="{00000000-0005-0000-0000-00006C230000}"/>
    <cellStyle name="Normal 2 26 7 2 3" xfId="15747" xr:uid="{00000000-0005-0000-0000-00006D230000}"/>
    <cellStyle name="Normal 2 26 7 3" xfId="7892" xr:uid="{00000000-0005-0000-0000-00006E230000}"/>
    <cellStyle name="Normal 2 26 7 3 2" xfId="18907" xr:uid="{00000000-0005-0000-0000-00006F230000}"/>
    <cellStyle name="Normal 2 26 7 4" xfId="12999" xr:uid="{00000000-0005-0000-0000-000070230000}"/>
    <cellStyle name="Normal 2 26 8" xfId="2286" xr:uid="{00000000-0005-0000-0000-000071230000}"/>
    <cellStyle name="Normal 2 26 8 2" xfId="5035" xr:uid="{00000000-0005-0000-0000-000072230000}"/>
    <cellStyle name="Normal 2 26 8 2 2" xfId="7893" xr:uid="{00000000-0005-0000-0000-000073230000}"/>
    <cellStyle name="Normal 2 26 8 2 2 2" xfId="18908" xr:uid="{00000000-0005-0000-0000-000074230000}"/>
    <cellStyle name="Normal 2 26 8 2 3" xfId="16050" xr:uid="{00000000-0005-0000-0000-000075230000}"/>
    <cellStyle name="Normal 2 26 8 3" xfId="7894" xr:uid="{00000000-0005-0000-0000-000076230000}"/>
    <cellStyle name="Normal 2 26 8 3 2" xfId="18909" xr:uid="{00000000-0005-0000-0000-000077230000}"/>
    <cellStyle name="Normal 2 26 8 4" xfId="13302" xr:uid="{00000000-0005-0000-0000-000078230000}"/>
    <cellStyle name="Normal 2 26 9" xfId="2878" xr:uid="{00000000-0005-0000-0000-000079230000}"/>
    <cellStyle name="Normal 2 26 9 2" xfId="5626" xr:uid="{00000000-0005-0000-0000-00007A230000}"/>
    <cellStyle name="Normal 2 26 9 2 2" xfId="7895" xr:uid="{00000000-0005-0000-0000-00007B230000}"/>
    <cellStyle name="Normal 2 26 9 2 2 2" xfId="18910" xr:uid="{00000000-0005-0000-0000-00007C230000}"/>
    <cellStyle name="Normal 2 26 9 2 3" xfId="16641" xr:uid="{00000000-0005-0000-0000-00007D230000}"/>
    <cellStyle name="Normal 2 26 9 3" xfId="7896" xr:uid="{00000000-0005-0000-0000-00007E230000}"/>
    <cellStyle name="Normal 2 26 9 3 2" xfId="18911" xr:uid="{00000000-0005-0000-0000-00007F230000}"/>
    <cellStyle name="Normal 2 26 9 4" xfId="13893" xr:uid="{00000000-0005-0000-0000-000080230000}"/>
    <cellStyle name="Normal 2 27" xfId="96" xr:uid="{00000000-0005-0000-0000-000081230000}"/>
    <cellStyle name="Normal 2 27 10" xfId="2948" xr:uid="{00000000-0005-0000-0000-000082230000}"/>
    <cellStyle name="Normal 2 27 10 2" xfId="7897" xr:uid="{00000000-0005-0000-0000-000083230000}"/>
    <cellStyle name="Normal 2 27 10 2 2" xfId="18912" xr:uid="{00000000-0005-0000-0000-000084230000}"/>
    <cellStyle name="Normal 2 27 10 3" xfId="13963" xr:uid="{00000000-0005-0000-0000-000085230000}"/>
    <cellStyle name="Normal 2 27 11" xfId="7898" xr:uid="{00000000-0005-0000-0000-000086230000}"/>
    <cellStyle name="Normal 2 27 11 2" xfId="18913" xr:uid="{00000000-0005-0000-0000-000087230000}"/>
    <cellStyle name="Normal 2 27 12" xfId="11217" xr:uid="{00000000-0005-0000-0000-000088230000}"/>
    <cellStyle name="Normal 2 27 2" xfId="328" xr:uid="{00000000-0005-0000-0000-000089230000}"/>
    <cellStyle name="Normal 2 27 2 10" xfId="11360" xr:uid="{00000000-0005-0000-0000-00008A230000}"/>
    <cellStyle name="Normal 2 27 2 2" xfId="631" xr:uid="{00000000-0005-0000-0000-00008B230000}"/>
    <cellStyle name="Normal 2 27 2 2 2" xfId="1214" xr:uid="{00000000-0005-0000-0000-00008C230000}"/>
    <cellStyle name="Normal 2 27 2 2 2 2" xfId="3970" xr:uid="{00000000-0005-0000-0000-00008D230000}"/>
    <cellStyle name="Normal 2 27 2 2 2 2 2" xfId="7899" xr:uid="{00000000-0005-0000-0000-00008E230000}"/>
    <cellStyle name="Normal 2 27 2 2 2 2 2 2" xfId="18914" xr:uid="{00000000-0005-0000-0000-00008F230000}"/>
    <cellStyle name="Normal 2 27 2 2 2 2 3" xfId="14985" xr:uid="{00000000-0005-0000-0000-000090230000}"/>
    <cellStyle name="Normal 2 27 2 2 2 3" xfId="7900" xr:uid="{00000000-0005-0000-0000-000091230000}"/>
    <cellStyle name="Normal 2 27 2 2 2 3 2" xfId="18915" xr:uid="{00000000-0005-0000-0000-000092230000}"/>
    <cellStyle name="Normal 2 27 2 2 2 4" xfId="12237" xr:uid="{00000000-0005-0000-0000-000093230000}"/>
    <cellStyle name="Normal 2 27 2 2 3" xfId="2728" xr:uid="{00000000-0005-0000-0000-000094230000}"/>
    <cellStyle name="Normal 2 27 2 2 3 2" xfId="5476" xr:uid="{00000000-0005-0000-0000-000095230000}"/>
    <cellStyle name="Normal 2 27 2 2 3 2 2" xfId="7901" xr:uid="{00000000-0005-0000-0000-000096230000}"/>
    <cellStyle name="Normal 2 27 2 2 3 2 2 2" xfId="18916" xr:uid="{00000000-0005-0000-0000-000097230000}"/>
    <cellStyle name="Normal 2 27 2 2 3 2 3" xfId="16491" xr:uid="{00000000-0005-0000-0000-000098230000}"/>
    <cellStyle name="Normal 2 27 2 2 3 3" xfId="7902" xr:uid="{00000000-0005-0000-0000-000099230000}"/>
    <cellStyle name="Normal 2 27 2 2 3 3 2" xfId="18917" xr:uid="{00000000-0005-0000-0000-00009A230000}"/>
    <cellStyle name="Normal 2 27 2 2 3 4" xfId="13743" xr:uid="{00000000-0005-0000-0000-00009B230000}"/>
    <cellStyle name="Normal 2 27 2 2 4" xfId="3387" xr:uid="{00000000-0005-0000-0000-00009C230000}"/>
    <cellStyle name="Normal 2 27 2 2 4 2" xfId="7903" xr:uid="{00000000-0005-0000-0000-00009D230000}"/>
    <cellStyle name="Normal 2 27 2 2 4 2 2" xfId="18918" xr:uid="{00000000-0005-0000-0000-00009E230000}"/>
    <cellStyle name="Normal 2 27 2 2 4 3" xfId="14402" xr:uid="{00000000-0005-0000-0000-00009F230000}"/>
    <cellStyle name="Normal 2 27 2 2 5" xfId="7904" xr:uid="{00000000-0005-0000-0000-0000A0230000}"/>
    <cellStyle name="Normal 2 27 2 2 5 2" xfId="18919" xr:uid="{00000000-0005-0000-0000-0000A1230000}"/>
    <cellStyle name="Normal 2 27 2 2 6" xfId="11654" xr:uid="{00000000-0005-0000-0000-0000A2230000}"/>
    <cellStyle name="Normal 2 27 2 3" xfId="920" xr:uid="{00000000-0005-0000-0000-0000A3230000}"/>
    <cellStyle name="Normal 2 27 2 3 2" xfId="3676" xr:uid="{00000000-0005-0000-0000-0000A4230000}"/>
    <cellStyle name="Normal 2 27 2 3 2 2" xfId="7905" xr:uid="{00000000-0005-0000-0000-0000A5230000}"/>
    <cellStyle name="Normal 2 27 2 3 2 2 2" xfId="18920" xr:uid="{00000000-0005-0000-0000-0000A6230000}"/>
    <cellStyle name="Normal 2 27 2 3 2 3" xfId="14691" xr:uid="{00000000-0005-0000-0000-0000A7230000}"/>
    <cellStyle name="Normal 2 27 2 3 3" xfId="7906" xr:uid="{00000000-0005-0000-0000-0000A8230000}"/>
    <cellStyle name="Normal 2 27 2 3 3 2" xfId="18921" xr:uid="{00000000-0005-0000-0000-0000A9230000}"/>
    <cellStyle name="Normal 2 27 2 3 4" xfId="11943" xr:uid="{00000000-0005-0000-0000-0000AA230000}"/>
    <cellStyle name="Normal 2 27 2 4" xfId="1510" xr:uid="{00000000-0005-0000-0000-0000AB230000}"/>
    <cellStyle name="Normal 2 27 2 4 2" xfId="4265" xr:uid="{00000000-0005-0000-0000-0000AC230000}"/>
    <cellStyle name="Normal 2 27 2 4 2 2" xfId="7907" xr:uid="{00000000-0005-0000-0000-0000AD230000}"/>
    <cellStyle name="Normal 2 27 2 4 2 2 2" xfId="18922" xr:uid="{00000000-0005-0000-0000-0000AE230000}"/>
    <cellStyle name="Normal 2 27 2 4 2 3" xfId="15280" xr:uid="{00000000-0005-0000-0000-0000AF230000}"/>
    <cellStyle name="Normal 2 27 2 4 3" xfId="7908" xr:uid="{00000000-0005-0000-0000-0000B0230000}"/>
    <cellStyle name="Normal 2 27 2 4 3 2" xfId="18923" xr:uid="{00000000-0005-0000-0000-0000B1230000}"/>
    <cellStyle name="Normal 2 27 2 4 4" xfId="12532" xr:uid="{00000000-0005-0000-0000-0000B2230000}"/>
    <cellStyle name="Normal 2 27 2 5" xfId="1803" xr:uid="{00000000-0005-0000-0000-0000B3230000}"/>
    <cellStyle name="Normal 2 27 2 5 2" xfId="4558" xr:uid="{00000000-0005-0000-0000-0000B4230000}"/>
    <cellStyle name="Normal 2 27 2 5 2 2" xfId="7909" xr:uid="{00000000-0005-0000-0000-0000B5230000}"/>
    <cellStyle name="Normal 2 27 2 5 2 2 2" xfId="18924" xr:uid="{00000000-0005-0000-0000-0000B6230000}"/>
    <cellStyle name="Normal 2 27 2 5 2 3" xfId="15573" xr:uid="{00000000-0005-0000-0000-0000B7230000}"/>
    <cellStyle name="Normal 2 27 2 5 3" xfId="7910" xr:uid="{00000000-0005-0000-0000-0000B8230000}"/>
    <cellStyle name="Normal 2 27 2 5 3 2" xfId="18925" xr:uid="{00000000-0005-0000-0000-0000B9230000}"/>
    <cellStyle name="Normal 2 27 2 5 4" xfId="12825" xr:uid="{00000000-0005-0000-0000-0000BA230000}"/>
    <cellStyle name="Normal 2 27 2 6" xfId="2135" xr:uid="{00000000-0005-0000-0000-0000BB230000}"/>
    <cellStyle name="Normal 2 27 2 6 2" xfId="4884" xr:uid="{00000000-0005-0000-0000-0000BC230000}"/>
    <cellStyle name="Normal 2 27 2 6 2 2" xfId="7911" xr:uid="{00000000-0005-0000-0000-0000BD230000}"/>
    <cellStyle name="Normal 2 27 2 6 2 2 2" xfId="18926" xr:uid="{00000000-0005-0000-0000-0000BE230000}"/>
    <cellStyle name="Normal 2 27 2 6 2 3" xfId="15899" xr:uid="{00000000-0005-0000-0000-0000BF230000}"/>
    <cellStyle name="Normal 2 27 2 6 3" xfId="7912" xr:uid="{00000000-0005-0000-0000-0000C0230000}"/>
    <cellStyle name="Normal 2 27 2 6 3 2" xfId="18927" xr:uid="{00000000-0005-0000-0000-0000C1230000}"/>
    <cellStyle name="Normal 2 27 2 6 4" xfId="13151" xr:uid="{00000000-0005-0000-0000-0000C2230000}"/>
    <cellStyle name="Normal 2 27 2 7" xfId="2439" xr:uid="{00000000-0005-0000-0000-0000C3230000}"/>
    <cellStyle name="Normal 2 27 2 7 2" xfId="5187" xr:uid="{00000000-0005-0000-0000-0000C4230000}"/>
    <cellStyle name="Normal 2 27 2 7 2 2" xfId="7913" xr:uid="{00000000-0005-0000-0000-0000C5230000}"/>
    <cellStyle name="Normal 2 27 2 7 2 2 2" xfId="18928" xr:uid="{00000000-0005-0000-0000-0000C6230000}"/>
    <cellStyle name="Normal 2 27 2 7 2 3" xfId="16202" xr:uid="{00000000-0005-0000-0000-0000C7230000}"/>
    <cellStyle name="Normal 2 27 2 7 3" xfId="7914" xr:uid="{00000000-0005-0000-0000-0000C8230000}"/>
    <cellStyle name="Normal 2 27 2 7 3 2" xfId="18929" xr:uid="{00000000-0005-0000-0000-0000C9230000}"/>
    <cellStyle name="Normal 2 27 2 7 4" xfId="13454" xr:uid="{00000000-0005-0000-0000-0000CA230000}"/>
    <cellStyle name="Normal 2 27 2 8" xfId="3093" xr:uid="{00000000-0005-0000-0000-0000CB230000}"/>
    <cellStyle name="Normal 2 27 2 8 2" xfId="7915" xr:uid="{00000000-0005-0000-0000-0000CC230000}"/>
    <cellStyle name="Normal 2 27 2 8 2 2" xfId="18930" xr:uid="{00000000-0005-0000-0000-0000CD230000}"/>
    <cellStyle name="Normal 2 27 2 8 3" xfId="14108" xr:uid="{00000000-0005-0000-0000-0000CE230000}"/>
    <cellStyle name="Normal 2 27 2 9" xfId="7916" xr:uid="{00000000-0005-0000-0000-0000CF230000}"/>
    <cellStyle name="Normal 2 27 2 9 2" xfId="18931" xr:uid="{00000000-0005-0000-0000-0000D0230000}"/>
    <cellStyle name="Normal 2 27 3" xfId="485" xr:uid="{00000000-0005-0000-0000-0000D1230000}"/>
    <cellStyle name="Normal 2 27 3 2" xfId="1071" xr:uid="{00000000-0005-0000-0000-0000D2230000}"/>
    <cellStyle name="Normal 2 27 3 2 2" xfId="3827" xr:uid="{00000000-0005-0000-0000-0000D3230000}"/>
    <cellStyle name="Normal 2 27 3 2 2 2" xfId="7917" xr:uid="{00000000-0005-0000-0000-0000D4230000}"/>
    <cellStyle name="Normal 2 27 3 2 2 2 2" xfId="18932" xr:uid="{00000000-0005-0000-0000-0000D5230000}"/>
    <cellStyle name="Normal 2 27 3 2 2 3" xfId="14842" xr:uid="{00000000-0005-0000-0000-0000D6230000}"/>
    <cellStyle name="Normal 2 27 3 2 3" xfId="7918" xr:uid="{00000000-0005-0000-0000-0000D7230000}"/>
    <cellStyle name="Normal 2 27 3 2 3 2" xfId="18933" xr:uid="{00000000-0005-0000-0000-0000D8230000}"/>
    <cellStyle name="Normal 2 27 3 2 4" xfId="12094" xr:uid="{00000000-0005-0000-0000-0000D9230000}"/>
    <cellStyle name="Normal 2 27 3 3" xfId="2586" xr:uid="{00000000-0005-0000-0000-0000DA230000}"/>
    <cellStyle name="Normal 2 27 3 3 2" xfId="5334" xr:uid="{00000000-0005-0000-0000-0000DB230000}"/>
    <cellStyle name="Normal 2 27 3 3 2 2" xfId="7919" xr:uid="{00000000-0005-0000-0000-0000DC230000}"/>
    <cellStyle name="Normal 2 27 3 3 2 2 2" xfId="18934" xr:uid="{00000000-0005-0000-0000-0000DD230000}"/>
    <cellStyle name="Normal 2 27 3 3 2 3" xfId="16349" xr:uid="{00000000-0005-0000-0000-0000DE230000}"/>
    <cellStyle name="Normal 2 27 3 3 3" xfId="7920" xr:uid="{00000000-0005-0000-0000-0000DF230000}"/>
    <cellStyle name="Normal 2 27 3 3 3 2" xfId="18935" xr:uid="{00000000-0005-0000-0000-0000E0230000}"/>
    <cellStyle name="Normal 2 27 3 3 4" xfId="13601" xr:uid="{00000000-0005-0000-0000-0000E1230000}"/>
    <cellStyle name="Normal 2 27 3 4" xfId="3244" xr:uid="{00000000-0005-0000-0000-0000E2230000}"/>
    <cellStyle name="Normal 2 27 3 4 2" xfId="7921" xr:uid="{00000000-0005-0000-0000-0000E3230000}"/>
    <cellStyle name="Normal 2 27 3 4 2 2" xfId="18936" xr:uid="{00000000-0005-0000-0000-0000E4230000}"/>
    <cellStyle name="Normal 2 27 3 4 3" xfId="14259" xr:uid="{00000000-0005-0000-0000-0000E5230000}"/>
    <cellStyle name="Normal 2 27 3 5" xfId="7922" xr:uid="{00000000-0005-0000-0000-0000E6230000}"/>
    <cellStyle name="Normal 2 27 3 5 2" xfId="18937" xr:uid="{00000000-0005-0000-0000-0000E7230000}"/>
    <cellStyle name="Normal 2 27 3 6" xfId="11511" xr:uid="{00000000-0005-0000-0000-0000E8230000}"/>
    <cellStyle name="Normal 2 27 4" xfId="777" xr:uid="{00000000-0005-0000-0000-0000E9230000}"/>
    <cellStyle name="Normal 2 27 4 2" xfId="3533" xr:uid="{00000000-0005-0000-0000-0000EA230000}"/>
    <cellStyle name="Normal 2 27 4 2 2" xfId="7923" xr:uid="{00000000-0005-0000-0000-0000EB230000}"/>
    <cellStyle name="Normal 2 27 4 2 2 2" xfId="18938" xr:uid="{00000000-0005-0000-0000-0000EC230000}"/>
    <cellStyle name="Normal 2 27 4 2 3" xfId="14548" xr:uid="{00000000-0005-0000-0000-0000ED230000}"/>
    <cellStyle name="Normal 2 27 4 3" xfId="7924" xr:uid="{00000000-0005-0000-0000-0000EE230000}"/>
    <cellStyle name="Normal 2 27 4 3 2" xfId="18939" xr:uid="{00000000-0005-0000-0000-0000EF230000}"/>
    <cellStyle name="Normal 2 27 4 4" xfId="11800" xr:uid="{00000000-0005-0000-0000-0000F0230000}"/>
    <cellStyle name="Normal 2 27 5" xfId="1366" xr:uid="{00000000-0005-0000-0000-0000F1230000}"/>
    <cellStyle name="Normal 2 27 5 2" xfId="4122" xr:uid="{00000000-0005-0000-0000-0000F2230000}"/>
    <cellStyle name="Normal 2 27 5 2 2" xfId="7925" xr:uid="{00000000-0005-0000-0000-0000F3230000}"/>
    <cellStyle name="Normal 2 27 5 2 2 2" xfId="18940" xr:uid="{00000000-0005-0000-0000-0000F4230000}"/>
    <cellStyle name="Normal 2 27 5 2 3" xfId="15137" xr:uid="{00000000-0005-0000-0000-0000F5230000}"/>
    <cellStyle name="Normal 2 27 5 3" xfId="7926" xr:uid="{00000000-0005-0000-0000-0000F6230000}"/>
    <cellStyle name="Normal 2 27 5 3 2" xfId="18941" xr:uid="{00000000-0005-0000-0000-0000F7230000}"/>
    <cellStyle name="Normal 2 27 5 4" xfId="12389" xr:uid="{00000000-0005-0000-0000-0000F8230000}"/>
    <cellStyle name="Normal 2 27 6" xfId="1660" xr:uid="{00000000-0005-0000-0000-0000F9230000}"/>
    <cellStyle name="Normal 2 27 6 2" xfId="4415" xr:uid="{00000000-0005-0000-0000-0000FA230000}"/>
    <cellStyle name="Normal 2 27 6 2 2" xfId="7927" xr:uid="{00000000-0005-0000-0000-0000FB230000}"/>
    <cellStyle name="Normal 2 27 6 2 2 2" xfId="18942" xr:uid="{00000000-0005-0000-0000-0000FC230000}"/>
    <cellStyle name="Normal 2 27 6 2 3" xfId="15430" xr:uid="{00000000-0005-0000-0000-0000FD230000}"/>
    <cellStyle name="Normal 2 27 6 3" xfId="7928" xr:uid="{00000000-0005-0000-0000-0000FE230000}"/>
    <cellStyle name="Normal 2 27 6 3 2" xfId="18943" xr:uid="{00000000-0005-0000-0000-0000FF230000}"/>
    <cellStyle name="Normal 2 27 6 4" xfId="12682" xr:uid="{00000000-0005-0000-0000-000000240000}"/>
    <cellStyle name="Normal 2 27 7" xfId="1990" xr:uid="{00000000-0005-0000-0000-000001240000}"/>
    <cellStyle name="Normal 2 27 7 2" xfId="4741" xr:uid="{00000000-0005-0000-0000-000002240000}"/>
    <cellStyle name="Normal 2 27 7 2 2" xfId="7929" xr:uid="{00000000-0005-0000-0000-000003240000}"/>
    <cellStyle name="Normal 2 27 7 2 2 2" xfId="18944" xr:uid="{00000000-0005-0000-0000-000004240000}"/>
    <cellStyle name="Normal 2 27 7 2 3" xfId="15756" xr:uid="{00000000-0005-0000-0000-000005240000}"/>
    <cellStyle name="Normal 2 27 7 3" xfId="7930" xr:uid="{00000000-0005-0000-0000-000006240000}"/>
    <cellStyle name="Normal 2 27 7 3 2" xfId="18945" xr:uid="{00000000-0005-0000-0000-000007240000}"/>
    <cellStyle name="Normal 2 27 7 4" xfId="13008" xr:uid="{00000000-0005-0000-0000-000008240000}"/>
    <cellStyle name="Normal 2 27 8" xfId="2295" xr:uid="{00000000-0005-0000-0000-000009240000}"/>
    <cellStyle name="Normal 2 27 8 2" xfId="5044" xr:uid="{00000000-0005-0000-0000-00000A240000}"/>
    <cellStyle name="Normal 2 27 8 2 2" xfId="7931" xr:uid="{00000000-0005-0000-0000-00000B240000}"/>
    <cellStyle name="Normal 2 27 8 2 2 2" xfId="18946" xr:uid="{00000000-0005-0000-0000-00000C240000}"/>
    <cellStyle name="Normal 2 27 8 2 3" xfId="16059" xr:uid="{00000000-0005-0000-0000-00000D240000}"/>
    <cellStyle name="Normal 2 27 8 3" xfId="7932" xr:uid="{00000000-0005-0000-0000-00000E240000}"/>
    <cellStyle name="Normal 2 27 8 3 2" xfId="18947" xr:uid="{00000000-0005-0000-0000-00000F240000}"/>
    <cellStyle name="Normal 2 27 8 4" xfId="13311" xr:uid="{00000000-0005-0000-0000-000010240000}"/>
    <cellStyle name="Normal 2 27 9" xfId="2887" xr:uid="{00000000-0005-0000-0000-000011240000}"/>
    <cellStyle name="Normal 2 27 9 2" xfId="5635" xr:uid="{00000000-0005-0000-0000-000012240000}"/>
    <cellStyle name="Normal 2 27 9 2 2" xfId="7933" xr:uid="{00000000-0005-0000-0000-000013240000}"/>
    <cellStyle name="Normal 2 27 9 2 2 2" xfId="18948" xr:uid="{00000000-0005-0000-0000-000014240000}"/>
    <cellStyle name="Normal 2 27 9 2 3" xfId="16650" xr:uid="{00000000-0005-0000-0000-000015240000}"/>
    <cellStyle name="Normal 2 27 9 3" xfId="7934" xr:uid="{00000000-0005-0000-0000-000016240000}"/>
    <cellStyle name="Normal 2 27 9 3 2" xfId="18949" xr:uid="{00000000-0005-0000-0000-000017240000}"/>
    <cellStyle name="Normal 2 27 9 4" xfId="13902" xr:uid="{00000000-0005-0000-0000-000018240000}"/>
    <cellStyle name="Normal 2 28" xfId="98" xr:uid="{00000000-0005-0000-0000-000019240000}"/>
    <cellStyle name="Normal 2 28 10" xfId="2950" xr:uid="{00000000-0005-0000-0000-00001A240000}"/>
    <cellStyle name="Normal 2 28 10 2" xfId="7935" xr:uid="{00000000-0005-0000-0000-00001B240000}"/>
    <cellStyle name="Normal 2 28 10 2 2" xfId="18950" xr:uid="{00000000-0005-0000-0000-00001C240000}"/>
    <cellStyle name="Normal 2 28 10 3" xfId="13965" xr:uid="{00000000-0005-0000-0000-00001D240000}"/>
    <cellStyle name="Normal 2 28 11" xfId="7936" xr:uid="{00000000-0005-0000-0000-00001E240000}"/>
    <cellStyle name="Normal 2 28 11 2" xfId="18951" xr:uid="{00000000-0005-0000-0000-00001F240000}"/>
    <cellStyle name="Normal 2 28 12" xfId="11219" xr:uid="{00000000-0005-0000-0000-000020240000}"/>
    <cellStyle name="Normal 2 28 2" xfId="330" xr:uid="{00000000-0005-0000-0000-000021240000}"/>
    <cellStyle name="Normal 2 28 2 10" xfId="11362" xr:uid="{00000000-0005-0000-0000-000022240000}"/>
    <cellStyle name="Normal 2 28 2 2" xfId="633" xr:uid="{00000000-0005-0000-0000-000023240000}"/>
    <cellStyle name="Normal 2 28 2 2 2" xfId="1216" xr:uid="{00000000-0005-0000-0000-000024240000}"/>
    <cellStyle name="Normal 2 28 2 2 2 2" xfId="3972" xr:uid="{00000000-0005-0000-0000-000025240000}"/>
    <cellStyle name="Normal 2 28 2 2 2 2 2" xfId="7937" xr:uid="{00000000-0005-0000-0000-000026240000}"/>
    <cellStyle name="Normal 2 28 2 2 2 2 2 2" xfId="18952" xr:uid="{00000000-0005-0000-0000-000027240000}"/>
    <cellStyle name="Normal 2 28 2 2 2 2 3" xfId="14987" xr:uid="{00000000-0005-0000-0000-000028240000}"/>
    <cellStyle name="Normal 2 28 2 2 2 3" xfId="7938" xr:uid="{00000000-0005-0000-0000-000029240000}"/>
    <cellStyle name="Normal 2 28 2 2 2 3 2" xfId="18953" xr:uid="{00000000-0005-0000-0000-00002A240000}"/>
    <cellStyle name="Normal 2 28 2 2 2 4" xfId="12239" xr:uid="{00000000-0005-0000-0000-00002B240000}"/>
    <cellStyle name="Normal 2 28 2 2 3" xfId="2730" xr:uid="{00000000-0005-0000-0000-00002C240000}"/>
    <cellStyle name="Normal 2 28 2 2 3 2" xfId="5478" xr:uid="{00000000-0005-0000-0000-00002D240000}"/>
    <cellStyle name="Normal 2 28 2 2 3 2 2" xfId="7939" xr:uid="{00000000-0005-0000-0000-00002E240000}"/>
    <cellStyle name="Normal 2 28 2 2 3 2 2 2" xfId="18954" xr:uid="{00000000-0005-0000-0000-00002F240000}"/>
    <cellStyle name="Normal 2 28 2 2 3 2 3" xfId="16493" xr:uid="{00000000-0005-0000-0000-000030240000}"/>
    <cellStyle name="Normal 2 28 2 2 3 3" xfId="7940" xr:uid="{00000000-0005-0000-0000-000031240000}"/>
    <cellStyle name="Normal 2 28 2 2 3 3 2" xfId="18955" xr:uid="{00000000-0005-0000-0000-000032240000}"/>
    <cellStyle name="Normal 2 28 2 2 3 4" xfId="13745" xr:uid="{00000000-0005-0000-0000-000033240000}"/>
    <cellStyle name="Normal 2 28 2 2 4" xfId="3389" xr:uid="{00000000-0005-0000-0000-000034240000}"/>
    <cellStyle name="Normal 2 28 2 2 4 2" xfId="7941" xr:uid="{00000000-0005-0000-0000-000035240000}"/>
    <cellStyle name="Normal 2 28 2 2 4 2 2" xfId="18956" xr:uid="{00000000-0005-0000-0000-000036240000}"/>
    <cellStyle name="Normal 2 28 2 2 4 3" xfId="14404" xr:uid="{00000000-0005-0000-0000-000037240000}"/>
    <cellStyle name="Normal 2 28 2 2 5" xfId="7942" xr:uid="{00000000-0005-0000-0000-000038240000}"/>
    <cellStyle name="Normal 2 28 2 2 5 2" xfId="18957" xr:uid="{00000000-0005-0000-0000-000039240000}"/>
    <cellStyle name="Normal 2 28 2 2 6" xfId="11656" xr:uid="{00000000-0005-0000-0000-00003A240000}"/>
    <cellStyle name="Normal 2 28 2 3" xfId="922" xr:uid="{00000000-0005-0000-0000-00003B240000}"/>
    <cellStyle name="Normal 2 28 2 3 2" xfId="3678" xr:uid="{00000000-0005-0000-0000-00003C240000}"/>
    <cellStyle name="Normal 2 28 2 3 2 2" xfId="7943" xr:uid="{00000000-0005-0000-0000-00003D240000}"/>
    <cellStyle name="Normal 2 28 2 3 2 2 2" xfId="18958" xr:uid="{00000000-0005-0000-0000-00003E240000}"/>
    <cellStyle name="Normal 2 28 2 3 2 3" xfId="14693" xr:uid="{00000000-0005-0000-0000-00003F240000}"/>
    <cellStyle name="Normal 2 28 2 3 3" xfId="7944" xr:uid="{00000000-0005-0000-0000-000040240000}"/>
    <cellStyle name="Normal 2 28 2 3 3 2" xfId="18959" xr:uid="{00000000-0005-0000-0000-000041240000}"/>
    <cellStyle name="Normal 2 28 2 3 4" xfId="11945" xr:uid="{00000000-0005-0000-0000-000042240000}"/>
    <cellStyle name="Normal 2 28 2 4" xfId="1512" xr:uid="{00000000-0005-0000-0000-000043240000}"/>
    <cellStyle name="Normal 2 28 2 4 2" xfId="4267" xr:uid="{00000000-0005-0000-0000-000044240000}"/>
    <cellStyle name="Normal 2 28 2 4 2 2" xfId="7945" xr:uid="{00000000-0005-0000-0000-000045240000}"/>
    <cellStyle name="Normal 2 28 2 4 2 2 2" xfId="18960" xr:uid="{00000000-0005-0000-0000-000046240000}"/>
    <cellStyle name="Normal 2 28 2 4 2 3" xfId="15282" xr:uid="{00000000-0005-0000-0000-000047240000}"/>
    <cellStyle name="Normal 2 28 2 4 3" xfId="7946" xr:uid="{00000000-0005-0000-0000-000048240000}"/>
    <cellStyle name="Normal 2 28 2 4 3 2" xfId="18961" xr:uid="{00000000-0005-0000-0000-000049240000}"/>
    <cellStyle name="Normal 2 28 2 4 4" xfId="12534" xr:uid="{00000000-0005-0000-0000-00004A240000}"/>
    <cellStyle name="Normal 2 28 2 5" xfId="1805" xr:uid="{00000000-0005-0000-0000-00004B240000}"/>
    <cellStyle name="Normal 2 28 2 5 2" xfId="4560" xr:uid="{00000000-0005-0000-0000-00004C240000}"/>
    <cellStyle name="Normal 2 28 2 5 2 2" xfId="7947" xr:uid="{00000000-0005-0000-0000-00004D240000}"/>
    <cellStyle name="Normal 2 28 2 5 2 2 2" xfId="18962" xr:uid="{00000000-0005-0000-0000-00004E240000}"/>
    <cellStyle name="Normal 2 28 2 5 2 3" xfId="15575" xr:uid="{00000000-0005-0000-0000-00004F240000}"/>
    <cellStyle name="Normal 2 28 2 5 3" xfId="7948" xr:uid="{00000000-0005-0000-0000-000050240000}"/>
    <cellStyle name="Normal 2 28 2 5 3 2" xfId="18963" xr:uid="{00000000-0005-0000-0000-000051240000}"/>
    <cellStyle name="Normal 2 28 2 5 4" xfId="12827" xr:uid="{00000000-0005-0000-0000-000052240000}"/>
    <cellStyle name="Normal 2 28 2 6" xfId="2137" xr:uid="{00000000-0005-0000-0000-000053240000}"/>
    <cellStyle name="Normal 2 28 2 6 2" xfId="4886" xr:uid="{00000000-0005-0000-0000-000054240000}"/>
    <cellStyle name="Normal 2 28 2 6 2 2" xfId="7949" xr:uid="{00000000-0005-0000-0000-000055240000}"/>
    <cellStyle name="Normal 2 28 2 6 2 2 2" xfId="18964" xr:uid="{00000000-0005-0000-0000-000056240000}"/>
    <cellStyle name="Normal 2 28 2 6 2 3" xfId="15901" xr:uid="{00000000-0005-0000-0000-000057240000}"/>
    <cellStyle name="Normal 2 28 2 6 3" xfId="7950" xr:uid="{00000000-0005-0000-0000-000058240000}"/>
    <cellStyle name="Normal 2 28 2 6 3 2" xfId="18965" xr:uid="{00000000-0005-0000-0000-000059240000}"/>
    <cellStyle name="Normal 2 28 2 6 4" xfId="13153" xr:uid="{00000000-0005-0000-0000-00005A240000}"/>
    <cellStyle name="Normal 2 28 2 7" xfId="2441" xr:uid="{00000000-0005-0000-0000-00005B240000}"/>
    <cellStyle name="Normal 2 28 2 7 2" xfId="5189" xr:uid="{00000000-0005-0000-0000-00005C240000}"/>
    <cellStyle name="Normal 2 28 2 7 2 2" xfId="7951" xr:uid="{00000000-0005-0000-0000-00005D240000}"/>
    <cellStyle name="Normal 2 28 2 7 2 2 2" xfId="18966" xr:uid="{00000000-0005-0000-0000-00005E240000}"/>
    <cellStyle name="Normal 2 28 2 7 2 3" xfId="16204" xr:uid="{00000000-0005-0000-0000-00005F240000}"/>
    <cellStyle name="Normal 2 28 2 7 3" xfId="7952" xr:uid="{00000000-0005-0000-0000-000060240000}"/>
    <cellStyle name="Normal 2 28 2 7 3 2" xfId="18967" xr:uid="{00000000-0005-0000-0000-000061240000}"/>
    <cellStyle name="Normal 2 28 2 7 4" xfId="13456" xr:uid="{00000000-0005-0000-0000-000062240000}"/>
    <cellStyle name="Normal 2 28 2 8" xfId="3095" xr:uid="{00000000-0005-0000-0000-000063240000}"/>
    <cellStyle name="Normal 2 28 2 8 2" xfId="7953" xr:uid="{00000000-0005-0000-0000-000064240000}"/>
    <cellStyle name="Normal 2 28 2 8 2 2" xfId="18968" xr:uid="{00000000-0005-0000-0000-000065240000}"/>
    <cellStyle name="Normal 2 28 2 8 3" xfId="14110" xr:uid="{00000000-0005-0000-0000-000066240000}"/>
    <cellStyle name="Normal 2 28 2 9" xfId="7954" xr:uid="{00000000-0005-0000-0000-000067240000}"/>
    <cellStyle name="Normal 2 28 2 9 2" xfId="18969" xr:uid="{00000000-0005-0000-0000-000068240000}"/>
    <cellStyle name="Normal 2 28 3" xfId="487" xr:uid="{00000000-0005-0000-0000-000069240000}"/>
    <cellStyle name="Normal 2 28 3 2" xfId="1073" xr:uid="{00000000-0005-0000-0000-00006A240000}"/>
    <cellStyle name="Normal 2 28 3 2 2" xfId="3829" xr:uid="{00000000-0005-0000-0000-00006B240000}"/>
    <cellStyle name="Normal 2 28 3 2 2 2" xfId="7955" xr:uid="{00000000-0005-0000-0000-00006C240000}"/>
    <cellStyle name="Normal 2 28 3 2 2 2 2" xfId="18970" xr:uid="{00000000-0005-0000-0000-00006D240000}"/>
    <cellStyle name="Normal 2 28 3 2 2 3" xfId="14844" xr:uid="{00000000-0005-0000-0000-00006E240000}"/>
    <cellStyle name="Normal 2 28 3 2 3" xfId="7956" xr:uid="{00000000-0005-0000-0000-00006F240000}"/>
    <cellStyle name="Normal 2 28 3 2 3 2" xfId="18971" xr:uid="{00000000-0005-0000-0000-000070240000}"/>
    <cellStyle name="Normal 2 28 3 2 4" xfId="12096" xr:uid="{00000000-0005-0000-0000-000071240000}"/>
    <cellStyle name="Normal 2 28 3 3" xfId="2588" xr:uid="{00000000-0005-0000-0000-000072240000}"/>
    <cellStyle name="Normal 2 28 3 3 2" xfId="5336" xr:uid="{00000000-0005-0000-0000-000073240000}"/>
    <cellStyle name="Normal 2 28 3 3 2 2" xfId="7957" xr:uid="{00000000-0005-0000-0000-000074240000}"/>
    <cellStyle name="Normal 2 28 3 3 2 2 2" xfId="18972" xr:uid="{00000000-0005-0000-0000-000075240000}"/>
    <cellStyle name="Normal 2 28 3 3 2 3" xfId="16351" xr:uid="{00000000-0005-0000-0000-000076240000}"/>
    <cellStyle name="Normal 2 28 3 3 3" xfId="7958" xr:uid="{00000000-0005-0000-0000-000077240000}"/>
    <cellStyle name="Normal 2 28 3 3 3 2" xfId="18973" xr:uid="{00000000-0005-0000-0000-000078240000}"/>
    <cellStyle name="Normal 2 28 3 3 4" xfId="13603" xr:uid="{00000000-0005-0000-0000-000079240000}"/>
    <cellStyle name="Normal 2 28 3 4" xfId="3246" xr:uid="{00000000-0005-0000-0000-00007A240000}"/>
    <cellStyle name="Normal 2 28 3 4 2" xfId="7959" xr:uid="{00000000-0005-0000-0000-00007B240000}"/>
    <cellStyle name="Normal 2 28 3 4 2 2" xfId="18974" xr:uid="{00000000-0005-0000-0000-00007C240000}"/>
    <cellStyle name="Normal 2 28 3 4 3" xfId="14261" xr:uid="{00000000-0005-0000-0000-00007D240000}"/>
    <cellStyle name="Normal 2 28 3 5" xfId="7960" xr:uid="{00000000-0005-0000-0000-00007E240000}"/>
    <cellStyle name="Normal 2 28 3 5 2" xfId="18975" xr:uid="{00000000-0005-0000-0000-00007F240000}"/>
    <cellStyle name="Normal 2 28 3 6" xfId="11513" xr:uid="{00000000-0005-0000-0000-000080240000}"/>
    <cellStyle name="Normal 2 28 4" xfId="779" xr:uid="{00000000-0005-0000-0000-000081240000}"/>
    <cellStyle name="Normal 2 28 4 2" xfId="3535" xr:uid="{00000000-0005-0000-0000-000082240000}"/>
    <cellStyle name="Normal 2 28 4 2 2" xfId="7961" xr:uid="{00000000-0005-0000-0000-000083240000}"/>
    <cellStyle name="Normal 2 28 4 2 2 2" xfId="18976" xr:uid="{00000000-0005-0000-0000-000084240000}"/>
    <cellStyle name="Normal 2 28 4 2 3" xfId="14550" xr:uid="{00000000-0005-0000-0000-000085240000}"/>
    <cellStyle name="Normal 2 28 4 3" xfId="7962" xr:uid="{00000000-0005-0000-0000-000086240000}"/>
    <cellStyle name="Normal 2 28 4 3 2" xfId="18977" xr:uid="{00000000-0005-0000-0000-000087240000}"/>
    <cellStyle name="Normal 2 28 4 4" xfId="11802" xr:uid="{00000000-0005-0000-0000-000088240000}"/>
    <cellStyle name="Normal 2 28 5" xfId="1368" xr:uid="{00000000-0005-0000-0000-000089240000}"/>
    <cellStyle name="Normal 2 28 5 2" xfId="4124" xr:uid="{00000000-0005-0000-0000-00008A240000}"/>
    <cellStyle name="Normal 2 28 5 2 2" xfId="7963" xr:uid="{00000000-0005-0000-0000-00008B240000}"/>
    <cellStyle name="Normal 2 28 5 2 2 2" xfId="18978" xr:uid="{00000000-0005-0000-0000-00008C240000}"/>
    <cellStyle name="Normal 2 28 5 2 3" xfId="15139" xr:uid="{00000000-0005-0000-0000-00008D240000}"/>
    <cellStyle name="Normal 2 28 5 3" xfId="7964" xr:uid="{00000000-0005-0000-0000-00008E240000}"/>
    <cellStyle name="Normal 2 28 5 3 2" xfId="18979" xr:uid="{00000000-0005-0000-0000-00008F240000}"/>
    <cellStyle name="Normal 2 28 5 4" xfId="12391" xr:uid="{00000000-0005-0000-0000-000090240000}"/>
    <cellStyle name="Normal 2 28 6" xfId="1662" xr:uid="{00000000-0005-0000-0000-000091240000}"/>
    <cellStyle name="Normal 2 28 6 2" xfId="4417" xr:uid="{00000000-0005-0000-0000-000092240000}"/>
    <cellStyle name="Normal 2 28 6 2 2" xfId="7965" xr:uid="{00000000-0005-0000-0000-000093240000}"/>
    <cellStyle name="Normal 2 28 6 2 2 2" xfId="18980" xr:uid="{00000000-0005-0000-0000-000094240000}"/>
    <cellStyle name="Normal 2 28 6 2 3" xfId="15432" xr:uid="{00000000-0005-0000-0000-000095240000}"/>
    <cellStyle name="Normal 2 28 6 3" xfId="7966" xr:uid="{00000000-0005-0000-0000-000096240000}"/>
    <cellStyle name="Normal 2 28 6 3 2" xfId="18981" xr:uid="{00000000-0005-0000-0000-000097240000}"/>
    <cellStyle name="Normal 2 28 6 4" xfId="12684" xr:uid="{00000000-0005-0000-0000-000098240000}"/>
    <cellStyle name="Normal 2 28 7" xfId="1992" xr:uid="{00000000-0005-0000-0000-000099240000}"/>
    <cellStyle name="Normal 2 28 7 2" xfId="4743" xr:uid="{00000000-0005-0000-0000-00009A240000}"/>
    <cellStyle name="Normal 2 28 7 2 2" xfId="7967" xr:uid="{00000000-0005-0000-0000-00009B240000}"/>
    <cellStyle name="Normal 2 28 7 2 2 2" xfId="18982" xr:uid="{00000000-0005-0000-0000-00009C240000}"/>
    <cellStyle name="Normal 2 28 7 2 3" xfId="15758" xr:uid="{00000000-0005-0000-0000-00009D240000}"/>
    <cellStyle name="Normal 2 28 7 3" xfId="7968" xr:uid="{00000000-0005-0000-0000-00009E240000}"/>
    <cellStyle name="Normal 2 28 7 3 2" xfId="18983" xr:uid="{00000000-0005-0000-0000-00009F240000}"/>
    <cellStyle name="Normal 2 28 7 4" xfId="13010" xr:uid="{00000000-0005-0000-0000-0000A0240000}"/>
    <cellStyle name="Normal 2 28 8" xfId="2297" xr:uid="{00000000-0005-0000-0000-0000A1240000}"/>
    <cellStyle name="Normal 2 28 8 2" xfId="5046" xr:uid="{00000000-0005-0000-0000-0000A2240000}"/>
    <cellStyle name="Normal 2 28 8 2 2" xfId="7969" xr:uid="{00000000-0005-0000-0000-0000A3240000}"/>
    <cellStyle name="Normal 2 28 8 2 2 2" xfId="18984" xr:uid="{00000000-0005-0000-0000-0000A4240000}"/>
    <cellStyle name="Normal 2 28 8 2 3" xfId="16061" xr:uid="{00000000-0005-0000-0000-0000A5240000}"/>
    <cellStyle name="Normal 2 28 8 3" xfId="7970" xr:uid="{00000000-0005-0000-0000-0000A6240000}"/>
    <cellStyle name="Normal 2 28 8 3 2" xfId="18985" xr:uid="{00000000-0005-0000-0000-0000A7240000}"/>
    <cellStyle name="Normal 2 28 8 4" xfId="13313" xr:uid="{00000000-0005-0000-0000-0000A8240000}"/>
    <cellStyle name="Normal 2 28 9" xfId="2889" xr:uid="{00000000-0005-0000-0000-0000A9240000}"/>
    <cellStyle name="Normal 2 28 9 2" xfId="5637" xr:uid="{00000000-0005-0000-0000-0000AA240000}"/>
    <cellStyle name="Normal 2 28 9 2 2" xfId="7971" xr:uid="{00000000-0005-0000-0000-0000AB240000}"/>
    <cellStyle name="Normal 2 28 9 2 2 2" xfId="18986" xr:uid="{00000000-0005-0000-0000-0000AC240000}"/>
    <cellStyle name="Normal 2 28 9 2 3" xfId="16652" xr:uid="{00000000-0005-0000-0000-0000AD240000}"/>
    <cellStyle name="Normal 2 28 9 3" xfId="7972" xr:uid="{00000000-0005-0000-0000-0000AE240000}"/>
    <cellStyle name="Normal 2 28 9 3 2" xfId="18987" xr:uid="{00000000-0005-0000-0000-0000AF240000}"/>
    <cellStyle name="Normal 2 28 9 4" xfId="13904" xr:uid="{00000000-0005-0000-0000-0000B0240000}"/>
    <cellStyle name="Normal 2 29" xfId="109" xr:uid="{00000000-0005-0000-0000-0000B1240000}"/>
    <cellStyle name="Normal 2 3" xfId="65" xr:uid="{00000000-0005-0000-0000-0000B2240000}"/>
    <cellStyle name="Normal 2 3 10" xfId="1629" xr:uid="{00000000-0005-0000-0000-0000B3240000}"/>
    <cellStyle name="Normal 2 3 10 2" xfId="4384" xr:uid="{00000000-0005-0000-0000-0000B4240000}"/>
    <cellStyle name="Normal 2 3 10 2 2" xfId="7973" xr:uid="{00000000-0005-0000-0000-0000B5240000}"/>
    <cellStyle name="Normal 2 3 10 2 2 2" xfId="18988" xr:uid="{00000000-0005-0000-0000-0000B6240000}"/>
    <cellStyle name="Normal 2 3 10 2 3" xfId="15399" xr:uid="{00000000-0005-0000-0000-0000B7240000}"/>
    <cellStyle name="Normal 2 3 10 3" xfId="7974" xr:uid="{00000000-0005-0000-0000-0000B8240000}"/>
    <cellStyle name="Normal 2 3 10 3 2" xfId="18989" xr:uid="{00000000-0005-0000-0000-0000B9240000}"/>
    <cellStyle name="Normal 2 3 10 4" xfId="12651" xr:uid="{00000000-0005-0000-0000-0000BA240000}"/>
    <cellStyle name="Normal 2 3 11" xfId="1959" xr:uid="{00000000-0005-0000-0000-0000BB240000}"/>
    <cellStyle name="Normal 2 3 11 2" xfId="4710" xr:uid="{00000000-0005-0000-0000-0000BC240000}"/>
    <cellStyle name="Normal 2 3 11 2 2" xfId="7975" xr:uid="{00000000-0005-0000-0000-0000BD240000}"/>
    <cellStyle name="Normal 2 3 11 2 2 2" xfId="18990" xr:uid="{00000000-0005-0000-0000-0000BE240000}"/>
    <cellStyle name="Normal 2 3 11 2 3" xfId="15725" xr:uid="{00000000-0005-0000-0000-0000BF240000}"/>
    <cellStyle name="Normal 2 3 11 3" xfId="7976" xr:uid="{00000000-0005-0000-0000-0000C0240000}"/>
    <cellStyle name="Normal 2 3 11 3 2" xfId="18991" xr:uid="{00000000-0005-0000-0000-0000C1240000}"/>
    <cellStyle name="Normal 2 3 11 4" xfId="12977" xr:uid="{00000000-0005-0000-0000-0000C2240000}"/>
    <cellStyle name="Normal 2 3 12" xfId="2229" xr:uid="{00000000-0005-0000-0000-0000C3240000}"/>
    <cellStyle name="Normal 2 3 12 2" xfId="4978" xr:uid="{00000000-0005-0000-0000-0000C4240000}"/>
    <cellStyle name="Normal 2 3 12 2 2" xfId="7977" xr:uid="{00000000-0005-0000-0000-0000C5240000}"/>
    <cellStyle name="Normal 2 3 12 2 2 2" xfId="18992" xr:uid="{00000000-0005-0000-0000-0000C6240000}"/>
    <cellStyle name="Normal 2 3 12 2 3" xfId="15993" xr:uid="{00000000-0005-0000-0000-0000C7240000}"/>
    <cellStyle name="Normal 2 3 12 3" xfId="7978" xr:uid="{00000000-0005-0000-0000-0000C8240000}"/>
    <cellStyle name="Normal 2 3 12 3 2" xfId="18993" xr:uid="{00000000-0005-0000-0000-0000C9240000}"/>
    <cellStyle name="Normal 2 3 12 4" xfId="13245" xr:uid="{00000000-0005-0000-0000-0000CA240000}"/>
    <cellStyle name="Normal 2 3 13" xfId="2236" xr:uid="{00000000-0005-0000-0000-0000CB240000}"/>
    <cellStyle name="Normal 2 3 13 2" xfId="4985" xr:uid="{00000000-0005-0000-0000-0000CC240000}"/>
    <cellStyle name="Normal 2 3 13 2 2" xfId="7979" xr:uid="{00000000-0005-0000-0000-0000CD240000}"/>
    <cellStyle name="Normal 2 3 13 2 2 2" xfId="18994" xr:uid="{00000000-0005-0000-0000-0000CE240000}"/>
    <cellStyle name="Normal 2 3 13 2 3" xfId="16000" xr:uid="{00000000-0005-0000-0000-0000CF240000}"/>
    <cellStyle name="Normal 2 3 13 3" xfId="7980" xr:uid="{00000000-0005-0000-0000-0000D0240000}"/>
    <cellStyle name="Normal 2 3 13 3 2" xfId="18995" xr:uid="{00000000-0005-0000-0000-0000D1240000}"/>
    <cellStyle name="Normal 2 3 13 4" xfId="13252" xr:uid="{00000000-0005-0000-0000-0000D2240000}"/>
    <cellStyle name="Normal 2 3 14" xfId="2856" xr:uid="{00000000-0005-0000-0000-0000D3240000}"/>
    <cellStyle name="Normal 2 3 14 2" xfId="5604" xr:uid="{00000000-0005-0000-0000-0000D4240000}"/>
    <cellStyle name="Normal 2 3 14 2 2" xfId="7981" xr:uid="{00000000-0005-0000-0000-0000D5240000}"/>
    <cellStyle name="Normal 2 3 14 2 2 2" xfId="18996" xr:uid="{00000000-0005-0000-0000-0000D6240000}"/>
    <cellStyle name="Normal 2 3 14 2 3" xfId="16619" xr:uid="{00000000-0005-0000-0000-0000D7240000}"/>
    <cellStyle name="Normal 2 3 14 3" xfId="7982" xr:uid="{00000000-0005-0000-0000-0000D8240000}"/>
    <cellStyle name="Normal 2 3 14 3 2" xfId="18997" xr:uid="{00000000-0005-0000-0000-0000D9240000}"/>
    <cellStyle name="Normal 2 3 14 4" xfId="13871" xr:uid="{00000000-0005-0000-0000-0000DA240000}"/>
    <cellStyle name="Normal 2 3 15" xfId="2917" xr:uid="{00000000-0005-0000-0000-0000DB240000}"/>
    <cellStyle name="Normal 2 3 15 2" xfId="7983" xr:uid="{00000000-0005-0000-0000-0000DC240000}"/>
    <cellStyle name="Normal 2 3 15 2 2" xfId="18998" xr:uid="{00000000-0005-0000-0000-0000DD240000}"/>
    <cellStyle name="Normal 2 3 15 3" xfId="13932" xr:uid="{00000000-0005-0000-0000-0000DE240000}"/>
    <cellStyle name="Normal 2 3 16" xfId="5646" xr:uid="{00000000-0005-0000-0000-0000DF240000}"/>
    <cellStyle name="Normal 2 3 16 2" xfId="16661" xr:uid="{00000000-0005-0000-0000-0000E0240000}"/>
    <cellStyle name="Normal 2 3 17" xfId="11162" xr:uid="{00000000-0005-0000-0000-0000E1240000}"/>
    <cellStyle name="Normal 2 3 17 2" xfId="22171" xr:uid="{00000000-0005-0000-0000-0000E2240000}"/>
    <cellStyle name="Normal 2 3 18" xfId="11186" xr:uid="{00000000-0005-0000-0000-0000E3240000}"/>
    <cellStyle name="Normal 2 3 2" xfId="130" xr:uid="{00000000-0005-0000-0000-0000E4240000}"/>
    <cellStyle name="Normal 2 3 2 2" xfId="162" xr:uid="{00000000-0005-0000-0000-0000E5240000}"/>
    <cellStyle name="Normal 2 3 2 2 10" xfId="7984" xr:uid="{00000000-0005-0000-0000-0000E6240000}"/>
    <cellStyle name="Normal 2 3 2 2 10 2" xfId="18999" xr:uid="{00000000-0005-0000-0000-0000E7240000}"/>
    <cellStyle name="Normal 2 3 2 2 11" xfId="11235" xr:uid="{00000000-0005-0000-0000-0000E8240000}"/>
    <cellStyle name="Normal 2 3 2 2 2" xfId="346" xr:uid="{00000000-0005-0000-0000-0000E9240000}"/>
    <cellStyle name="Normal 2 3 2 2 2 10" xfId="11378" xr:uid="{00000000-0005-0000-0000-0000EA240000}"/>
    <cellStyle name="Normal 2 3 2 2 2 2" xfId="649" xr:uid="{00000000-0005-0000-0000-0000EB240000}"/>
    <cellStyle name="Normal 2 3 2 2 2 2 2" xfId="1232" xr:uid="{00000000-0005-0000-0000-0000EC240000}"/>
    <cellStyle name="Normal 2 3 2 2 2 2 2 2" xfId="3988" xr:uid="{00000000-0005-0000-0000-0000ED240000}"/>
    <cellStyle name="Normal 2 3 2 2 2 2 2 2 2" xfId="7985" xr:uid="{00000000-0005-0000-0000-0000EE240000}"/>
    <cellStyle name="Normal 2 3 2 2 2 2 2 2 2 2" xfId="19000" xr:uid="{00000000-0005-0000-0000-0000EF240000}"/>
    <cellStyle name="Normal 2 3 2 2 2 2 2 2 3" xfId="15003" xr:uid="{00000000-0005-0000-0000-0000F0240000}"/>
    <cellStyle name="Normal 2 3 2 2 2 2 2 3" xfId="7986" xr:uid="{00000000-0005-0000-0000-0000F1240000}"/>
    <cellStyle name="Normal 2 3 2 2 2 2 2 3 2" xfId="19001" xr:uid="{00000000-0005-0000-0000-0000F2240000}"/>
    <cellStyle name="Normal 2 3 2 2 2 2 2 4" xfId="12255" xr:uid="{00000000-0005-0000-0000-0000F3240000}"/>
    <cellStyle name="Normal 2 3 2 2 2 2 3" xfId="2746" xr:uid="{00000000-0005-0000-0000-0000F4240000}"/>
    <cellStyle name="Normal 2 3 2 2 2 2 3 2" xfId="5494" xr:uid="{00000000-0005-0000-0000-0000F5240000}"/>
    <cellStyle name="Normal 2 3 2 2 2 2 3 2 2" xfId="7987" xr:uid="{00000000-0005-0000-0000-0000F6240000}"/>
    <cellStyle name="Normal 2 3 2 2 2 2 3 2 2 2" xfId="19002" xr:uid="{00000000-0005-0000-0000-0000F7240000}"/>
    <cellStyle name="Normal 2 3 2 2 2 2 3 2 3" xfId="16509" xr:uid="{00000000-0005-0000-0000-0000F8240000}"/>
    <cellStyle name="Normal 2 3 2 2 2 2 3 3" xfId="7988" xr:uid="{00000000-0005-0000-0000-0000F9240000}"/>
    <cellStyle name="Normal 2 3 2 2 2 2 3 3 2" xfId="19003" xr:uid="{00000000-0005-0000-0000-0000FA240000}"/>
    <cellStyle name="Normal 2 3 2 2 2 2 3 4" xfId="13761" xr:uid="{00000000-0005-0000-0000-0000FB240000}"/>
    <cellStyle name="Normal 2 3 2 2 2 2 4" xfId="3405" xr:uid="{00000000-0005-0000-0000-0000FC240000}"/>
    <cellStyle name="Normal 2 3 2 2 2 2 4 2" xfId="7989" xr:uid="{00000000-0005-0000-0000-0000FD240000}"/>
    <cellStyle name="Normal 2 3 2 2 2 2 4 2 2" xfId="19004" xr:uid="{00000000-0005-0000-0000-0000FE240000}"/>
    <cellStyle name="Normal 2 3 2 2 2 2 4 3" xfId="14420" xr:uid="{00000000-0005-0000-0000-0000FF240000}"/>
    <cellStyle name="Normal 2 3 2 2 2 2 5" xfId="7990" xr:uid="{00000000-0005-0000-0000-000000250000}"/>
    <cellStyle name="Normal 2 3 2 2 2 2 5 2" xfId="19005" xr:uid="{00000000-0005-0000-0000-000001250000}"/>
    <cellStyle name="Normal 2 3 2 2 2 2 6" xfId="11672" xr:uid="{00000000-0005-0000-0000-000002250000}"/>
    <cellStyle name="Normal 2 3 2 2 2 3" xfId="938" xr:uid="{00000000-0005-0000-0000-000003250000}"/>
    <cellStyle name="Normal 2 3 2 2 2 3 2" xfId="3694" xr:uid="{00000000-0005-0000-0000-000004250000}"/>
    <cellStyle name="Normal 2 3 2 2 2 3 2 2" xfId="7991" xr:uid="{00000000-0005-0000-0000-000005250000}"/>
    <cellStyle name="Normal 2 3 2 2 2 3 2 2 2" xfId="19006" xr:uid="{00000000-0005-0000-0000-000006250000}"/>
    <cellStyle name="Normal 2 3 2 2 2 3 2 3" xfId="14709" xr:uid="{00000000-0005-0000-0000-000007250000}"/>
    <cellStyle name="Normal 2 3 2 2 2 3 3" xfId="7992" xr:uid="{00000000-0005-0000-0000-000008250000}"/>
    <cellStyle name="Normal 2 3 2 2 2 3 3 2" xfId="19007" xr:uid="{00000000-0005-0000-0000-000009250000}"/>
    <cellStyle name="Normal 2 3 2 2 2 3 4" xfId="11961" xr:uid="{00000000-0005-0000-0000-00000A250000}"/>
    <cellStyle name="Normal 2 3 2 2 2 4" xfId="1528" xr:uid="{00000000-0005-0000-0000-00000B250000}"/>
    <cellStyle name="Normal 2 3 2 2 2 4 2" xfId="4283" xr:uid="{00000000-0005-0000-0000-00000C250000}"/>
    <cellStyle name="Normal 2 3 2 2 2 4 2 2" xfId="7993" xr:uid="{00000000-0005-0000-0000-00000D250000}"/>
    <cellStyle name="Normal 2 3 2 2 2 4 2 2 2" xfId="19008" xr:uid="{00000000-0005-0000-0000-00000E250000}"/>
    <cellStyle name="Normal 2 3 2 2 2 4 2 3" xfId="15298" xr:uid="{00000000-0005-0000-0000-00000F250000}"/>
    <cellStyle name="Normal 2 3 2 2 2 4 3" xfId="7994" xr:uid="{00000000-0005-0000-0000-000010250000}"/>
    <cellStyle name="Normal 2 3 2 2 2 4 3 2" xfId="19009" xr:uid="{00000000-0005-0000-0000-000011250000}"/>
    <cellStyle name="Normal 2 3 2 2 2 4 4" xfId="12550" xr:uid="{00000000-0005-0000-0000-000012250000}"/>
    <cellStyle name="Normal 2 3 2 2 2 5" xfId="1821" xr:uid="{00000000-0005-0000-0000-000013250000}"/>
    <cellStyle name="Normal 2 3 2 2 2 5 2" xfId="4576" xr:uid="{00000000-0005-0000-0000-000014250000}"/>
    <cellStyle name="Normal 2 3 2 2 2 5 2 2" xfId="7995" xr:uid="{00000000-0005-0000-0000-000015250000}"/>
    <cellStyle name="Normal 2 3 2 2 2 5 2 2 2" xfId="19010" xr:uid="{00000000-0005-0000-0000-000016250000}"/>
    <cellStyle name="Normal 2 3 2 2 2 5 2 3" xfId="15591" xr:uid="{00000000-0005-0000-0000-000017250000}"/>
    <cellStyle name="Normal 2 3 2 2 2 5 3" xfId="7996" xr:uid="{00000000-0005-0000-0000-000018250000}"/>
    <cellStyle name="Normal 2 3 2 2 2 5 3 2" xfId="19011" xr:uid="{00000000-0005-0000-0000-000019250000}"/>
    <cellStyle name="Normal 2 3 2 2 2 5 4" xfId="12843" xr:uid="{00000000-0005-0000-0000-00001A250000}"/>
    <cellStyle name="Normal 2 3 2 2 2 6" xfId="2153" xr:uid="{00000000-0005-0000-0000-00001B250000}"/>
    <cellStyle name="Normal 2 3 2 2 2 6 2" xfId="4902" xr:uid="{00000000-0005-0000-0000-00001C250000}"/>
    <cellStyle name="Normal 2 3 2 2 2 6 2 2" xfId="7997" xr:uid="{00000000-0005-0000-0000-00001D250000}"/>
    <cellStyle name="Normal 2 3 2 2 2 6 2 2 2" xfId="19012" xr:uid="{00000000-0005-0000-0000-00001E250000}"/>
    <cellStyle name="Normal 2 3 2 2 2 6 2 3" xfId="15917" xr:uid="{00000000-0005-0000-0000-00001F250000}"/>
    <cellStyle name="Normal 2 3 2 2 2 6 3" xfId="7998" xr:uid="{00000000-0005-0000-0000-000020250000}"/>
    <cellStyle name="Normal 2 3 2 2 2 6 3 2" xfId="19013" xr:uid="{00000000-0005-0000-0000-000021250000}"/>
    <cellStyle name="Normal 2 3 2 2 2 6 4" xfId="13169" xr:uid="{00000000-0005-0000-0000-000022250000}"/>
    <cellStyle name="Normal 2 3 2 2 2 7" xfId="2457" xr:uid="{00000000-0005-0000-0000-000023250000}"/>
    <cellStyle name="Normal 2 3 2 2 2 7 2" xfId="5205" xr:uid="{00000000-0005-0000-0000-000024250000}"/>
    <cellStyle name="Normal 2 3 2 2 2 7 2 2" xfId="7999" xr:uid="{00000000-0005-0000-0000-000025250000}"/>
    <cellStyle name="Normal 2 3 2 2 2 7 2 2 2" xfId="19014" xr:uid="{00000000-0005-0000-0000-000026250000}"/>
    <cellStyle name="Normal 2 3 2 2 2 7 2 3" xfId="16220" xr:uid="{00000000-0005-0000-0000-000027250000}"/>
    <cellStyle name="Normal 2 3 2 2 2 7 3" xfId="8000" xr:uid="{00000000-0005-0000-0000-000028250000}"/>
    <cellStyle name="Normal 2 3 2 2 2 7 3 2" xfId="19015" xr:uid="{00000000-0005-0000-0000-000029250000}"/>
    <cellStyle name="Normal 2 3 2 2 2 7 4" xfId="13472" xr:uid="{00000000-0005-0000-0000-00002A250000}"/>
    <cellStyle name="Normal 2 3 2 2 2 8" xfId="3111" xr:uid="{00000000-0005-0000-0000-00002B250000}"/>
    <cellStyle name="Normal 2 3 2 2 2 8 2" xfId="8001" xr:uid="{00000000-0005-0000-0000-00002C250000}"/>
    <cellStyle name="Normal 2 3 2 2 2 8 2 2" xfId="19016" xr:uid="{00000000-0005-0000-0000-00002D250000}"/>
    <cellStyle name="Normal 2 3 2 2 2 8 3" xfId="14126" xr:uid="{00000000-0005-0000-0000-00002E250000}"/>
    <cellStyle name="Normal 2 3 2 2 2 9" xfId="8002" xr:uid="{00000000-0005-0000-0000-00002F250000}"/>
    <cellStyle name="Normal 2 3 2 2 2 9 2" xfId="19017" xr:uid="{00000000-0005-0000-0000-000030250000}"/>
    <cellStyle name="Normal 2 3 2 2 3" xfId="506" xr:uid="{00000000-0005-0000-0000-000031250000}"/>
    <cellStyle name="Normal 2 3 2 2 3 2" xfId="1089" xr:uid="{00000000-0005-0000-0000-000032250000}"/>
    <cellStyle name="Normal 2 3 2 2 3 2 2" xfId="3845" xr:uid="{00000000-0005-0000-0000-000033250000}"/>
    <cellStyle name="Normal 2 3 2 2 3 2 2 2" xfId="8003" xr:uid="{00000000-0005-0000-0000-000034250000}"/>
    <cellStyle name="Normal 2 3 2 2 3 2 2 2 2" xfId="19018" xr:uid="{00000000-0005-0000-0000-000035250000}"/>
    <cellStyle name="Normal 2 3 2 2 3 2 2 3" xfId="14860" xr:uid="{00000000-0005-0000-0000-000036250000}"/>
    <cellStyle name="Normal 2 3 2 2 3 2 3" xfId="8004" xr:uid="{00000000-0005-0000-0000-000037250000}"/>
    <cellStyle name="Normal 2 3 2 2 3 2 3 2" xfId="19019" xr:uid="{00000000-0005-0000-0000-000038250000}"/>
    <cellStyle name="Normal 2 3 2 2 3 2 4" xfId="12112" xr:uid="{00000000-0005-0000-0000-000039250000}"/>
    <cellStyle name="Normal 2 3 2 2 3 3" xfId="2603" xr:uid="{00000000-0005-0000-0000-00003A250000}"/>
    <cellStyle name="Normal 2 3 2 2 3 3 2" xfId="5351" xr:uid="{00000000-0005-0000-0000-00003B250000}"/>
    <cellStyle name="Normal 2 3 2 2 3 3 2 2" xfId="8005" xr:uid="{00000000-0005-0000-0000-00003C250000}"/>
    <cellStyle name="Normal 2 3 2 2 3 3 2 2 2" xfId="19020" xr:uid="{00000000-0005-0000-0000-00003D250000}"/>
    <cellStyle name="Normal 2 3 2 2 3 3 2 3" xfId="16366" xr:uid="{00000000-0005-0000-0000-00003E250000}"/>
    <cellStyle name="Normal 2 3 2 2 3 3 3" xfId="8006" xr:uid="{00000000-0005-0000-0000-00003F250000}"/>
    <cellStyle name="Normal 2 3 2 2 3 3 3 2" xfId="19021" xr:uid="{00000000-0005-0000-0000-000040250000}"/>
    <cellStyle name="Normal 2 3 2 2 3 3 4" xfId="13618" xr:uid="{00000000-0005-0000-0000-000041250000}"/>
    <cellStyle name="Normal 2 3 2 2 3 4" xfId="3262" xr:uid="{00000000-0005-0000-0000-000042250000}"/>
    <cellStyle name="Normal 2 3 2 2 3 4 2" xfId="8007" xr:uid="{00000000-0005-0000-0000-000043250000}"/>
    <cellStyle name="Normal 2 3 2 2 3 4 2 2" xfId="19022" xr:uid="{00000000-0005-0000-0000-000044250000}"/>
    <cellStyle name="Normal 2 3 2 2 3 4 3" xfId="14277" xr:uid="{00000000-0005-0000-0000-000045250000}"/>
    <cellStyle name="Normal 2 3 2 2 3 5" xfId="8008" xr:uid="{00000000-0005-0000-0000-000046250000}"/>
    <cellStyle name="Normal 2 3 2 2 3 5 2" xfId="19023" xr:uid="{00000000-0005-0000-0000-000047250000}"/>
    <cellStyle name="Normal 2 3 2 2 3 6" xfId="11529" xr:uid="{00000000-0005-0000-0000-000048250000}"/>
    <cellStyle name="Normal 2 3 2 2 4" xfId="795" xr:uid="{00000000-0005-0000-0000-000049250000}"/>
    <cellStyle name="Normal 2 3 2 2 4 2" xfId="3551" xr:uid="{00000000-0005-0000-0000-00004A250000}"/>
    <cellStyle name="Normal 2 3 2 2 4 2 2" xfId="8009" xr:uid="{00000000-0005-0000-0000-00004B250000}"/>
    <cellStyle name="Normal 2 3 2 2 4 2 2 2" xfId="19024" xr:uid="{00000000-0005-0000-0000-00004C250000}"/>
    <cellStyle name="Normal 2 3 2 2 4 2 3" xfId="14566" xr:uid="{00000000-0005-0000-0000-00004D250000}"/>
    <cellStyle name="Normal 2 3 2 2 4 3" xfId="8010" xr:uid="{00000000-0005-0000-0000-00004E250000}"/>
    <cellStyle name="Normal 2 3 2 2 4 3 2" xfId="19025" xr:uid="{00000000-0005-0000-0000-00004F250000}"/>
    <cellStyle name="Normal 2 3 2 2 4 4" xfId="11818" xr:uid="{00000000-0005-0000-0000-000050250000}"/>
    <cellStyle name="Normal 2 3 2 2 5" xfId="1385" xr:uid="{00000000-0005-0000-0000-000051250000}"/>
    <cellStyle name="Normal 2 3 2 2 5 2" xfId="4140" xr:uid="{00000000-0005-0000-0000-000052250000}"/>
    <cellStyle name="Normal 2 3 2 2 5 2 2" xfId="8011" xr:uid="{00000000-0005-0000-0000-000053250000}"/>
    <cellStyle name="Normal 2 3 2 2 5 2 2 2" xfId="19026" xr:uid="{00000000-0005-0000-0000-000054250000}"/>
    <cellStyle name="Normal 2 3 2 2 5 2 3" xfId="15155" xr:uid="{00000000-0005-0000-0000-000055250000}"/>
    <cellStyle name="Normal 2 3 2 2 5 3" xfId="8012" xr:uid="{00000000-0005-0000-0000-000056250000}"/>
    <cellStyle name="Normal 2 3 2 2 5 3 2" xfId="19027" xr:uid="{00000000-0005-0000-0000-000057250000}"/>
    <cellStyle name="Normal 2 3 2 2 5 4" xfId="12407" xr:uid="{00000000-0005-0000-0000-000058250000}"/>
    <cellStyle name="Normal 2 3 2 2 6" xfId="1678" xr:uid="{00000000-0005-0000-0000-000059250000}"/>
    <cellStyle name="Normal 2 3 2 2 6 2" xfId="4433" xr:uid="{00000000-0005-0000-0000-00005A250000}"/>
    <cellStyle name="Normal 2 3 2 2 6 2 2" xfId="8013" xr:uid="{00000000-0005-0000-0000-00005B250000}"/>
    <cellStyle name="Normal 2 3 2 2 6 2 2 2" xfId="19028" xr:uid="{00000000-0005-0000-0000-00005C250000}"/>
    <cellStyle name="Normal 2 3 2 2 6 2 3" xfId="15448" xr:uid="{00000000-0005-0000-0000-00005D250000}"/>
    <cellStyle name="Normal 2 3 2 2 6 3" xfId="8014" xr:uid="{00000000-0005-0000-0000-00005E250000}"/>
    <cellStyle name="Normal 2 3 2 2 6 3 2" xfId="19029" xr:uid="{00000000-0005-0000-0000-00005F250000}"/>
    <cellStyle name="Normal 2 3 2 2 6 4" xfId="12700" xr:uid="{00000000-0005-0000-0000-000060250000}"/>
    <cellStyle name="Normal 2 3 2 2 7" xfId="2010" xr:uid="{00000000-0005-0000-0000-000061250000}"/>
    <cellStyle name="Normal 2 3 2 2 7 2" xfId="4759" xr:uid="{00000000-0005-0000-0000-000062250000}"/>
    <cellStyle name="Normal 2 3 2 2 7 2 2" xfId="8015" xr:uid="{00000000-0005-0000-0000-000063250000}"/>
    <cellStyle name="Normal 2 3 2 2 7 2 2 2" xfId="19030" xr:uid="{00000000-0005-0000-0000-000064250000}"/>
    <cellStyle name="Normal 2 3 2 2 7 2 3" xfId="15774" xr:uid="{00000000-0005-0000-0000-000065250000}"/>
    <cellStyle name="Normal 2 3 2 2 7 3" xfId="8016" xr:uid="{00000000-0005-0000-0000-000066250000}"/>
    <cellStyle name="Normal 2 3 2 2 7 3 2" xfId="19031" xr:uid="{00000000-0005-0000-0000-000067250000}"/>
    <cellStyle name="Normal 2 3 2 2 7 4" xfId="13026" xr:uid="{00000000-0005-0000-0000-000068250000}"/>
    <cellStyle name="Normal 2 3 2 2 8" xfId="2314" xr:uid="{00000000-0005-0000-0000-000069250000}"/>
    <cellStyle name="Normal 2 3 2 2 8 2" xfId="5062" xr:uid="{00000000-0005-0000-0000-00006A250000}"/>
    <cellStyle name="Normal 2 3 2 2 8 2 2" xfId="8017" xr:uid="{00000000-0005-0000-0000-00006B250000}"/>
    <cellStyle name="Normal 2 3 2 2 8 2 2 2" xfId="19032" xr:uid="{00000000-0005-0000-0000-00006C250000}"/>
    <cellStyle name="Normal 2 3 2 2 8 2 3" xfId="16077" xr:uid="{00000000-0005-0000-0000-00006D250000}"/>
    <cellStyle name="Normal 2 3 2 2 8 3" xfId="8018" xr:uid="{00000000-0005-0000-0000-00006E250000}"/>
    <cellStyle name="Normal 2 3 2 2 8 3 2" xfId="19033" xr:uid="{00000000-0005-0000-0000-00006F250000}"/>
    <cellStyle name="Normal 2 3 2 2 8 4" xfId="13329" xr:uid="{00000000-0005-0000-0000-000070250000}"/>
    <cellStyle name="Normal 2 3 2 2 9" xfId="2968" xr:uid="{00000000-0005-0000-0000-000071250000}"/>
    <cellStyle name="Normal 2 3 2 2 9 2" xfId="8019" xr:uid="{00000000-0005-0000-0000-000072250000}"/>
    <cellStyle name="Normal 2 3 2 2 9 2 2" xfId="19034" xr:uid="{00000000-0005-0000-0000-000073250000}"/>
    <cellStyle name="Normal 2 3 2 2 9 3" xfId="13983" xr:uid="{00000000-0005-0000-0000-000074250000}"/>
    <cellStyle name="Normal 2 3 3" xfId="151" xr:uid="{00000000-0005-0000-0000-000075250000}"/>
    <cellStyle name="Normal 2 3 3 10" xfId="8020" xr:uid="{00000000-0005-0000-0000-000076250000}"/>
    <cellStyle name="Normal 2 3 3 10 2" xfId="19035" xr:uid="{00000000-0005-0000-0000-000077250000}"/>
    <cellStyle name="Normal 2 3 3 11" xfId="11229" xr:uid="{00000000-0005-0000-0000-000078250000}"/>
    <cellStyle name="Normal 2 3 3 2" xfId="340" xr:uid="{00000000-0005-0000-0000-000079250000}"/>
    <cellStyle name="Normal 2 3 3 2 10" xfId="11372" xr:uid="{00000000-0005-0000-0000-00007A250000}"/>
    <cellStyle name="Normal 2 3 3 2 2" xfId="643" xr:uid="{00000000-0005-0000-0000-00007B250000}"/>
    <cellStyle name="Normal 2 3 3 2 2 2" xfId="1226" xr:uid="{00000000-0005-0000-0000-00007C250000}"/>
    <cellStyle name="Normal 2 3 3 2 2 2 2" xfId="3982" xr:uid="{00000000-0005-0000-0000-00007D250000}"/>
    <cellStyle name="Normal 2 3 3 2 2 2 2 2" xfId="8021" xr:uid="{00000000-0005-0000-0000-00007E250000}"/>
    <cellStyle name="Normal 2 3 3 2 2 2 2 2 2" xfId="19036" xr:uid="{00000000-0005-0000-0000-00007F250000}"/>
    <cellStyle name="Normal 2 3 3 2 2 2 2 3" xfId="14997" xr:uid="{00000000-0005-0000-0000-000080250000}"/>
    <cellStyle name="Normal 2 3 3 2 2 2 3" xfId="8022" xr:uid="{00000000-0005-0000-0000-000081250000}"/>
    <cellStyle name="Normal 2 3 3 2 2 2 3 2" xfId="19037" xr:uid="{00000000-0005-0000-0000-000082250000}"/>
    <cellStyle name="Normal 2 3 3 2 2 2 4" xfId="12249" xr:uid="{00000000-0005-0000-0000-000083250000}"/>
    <cellStyle name="Normal 2 3 3 2 2 3" xfId="2740" xr:uid="{00000000-0005-0000-0000-000084250000}"/>
    <cellStyle name="Normal 2 3 3 2 2 3 2" xfId="5488" xr:uid="{00000000-0005-0000-0000-000085250000}"/>
    <cellStyle name="Normal 2 3 3 2 2 3 2 2" xfId="8023" xr:uid="{00000000-0005-0000-0000-000086250000}"/>
    <cellStyle name="Normal 2 3 3 2 2 3 2 2 2" xfId="19038" xr:uid="{00000000-0005-0000-0000-000087250000}"/>
    <cellStyle name="Normal 2 3 3 2 2 3 2 3" xfId="16503" xr:uid="{00000000-0005-0000-0000-000088250000}"/>
    <cellStyle name="Normal 2 3 3 2 2 3 3" xfId="8024" xr:uid="{00000000-0005-0000-0000-000089250000}"/>
    <cellStyle name="Normal 2 3 3 2 2 3 3 2" xfId="19039" xr:uid="{00000000-0005-0000-0000-00008A250000}"/>
    <cellStyle name="Normal 2 3 3 2 2 3 4" xfId="13755" xr:uid="{00000000-0005-0000-0000-00008B250000}"/>
    <cellStyle name="Normal 2 3 3 2 2 4" xfId="3399" xr:uid="{00000000-0005-0000-0000-00008C250000}"/>
    <cellStyle name="Normal 2 3 3 2 2 4 2" xfId="8025" xr:uid="{00000000-0005-0000-0000-00008D250000}"/>
    <cellStyle name="Normal 2 3 3 2 2 4 2 2" xfId="19040" xr:uid="{00000000-0005-0000-0000-00008E250000}"/>
    <cellStyle name="Normal 2 3 3 2 2 4 3" xfId="14414" xr:uid="{00000000-0005-0000-0000-00008F250000}"/>
    <cellStyle name="Normal 2 3 3 2 2 5" xfId="8026" xr:uid="{00000000-0005-0000-0000-000090250000}"/>
    <cellStyle name="Normal 2 3 3 2 2 5 2" xfId="19041" xr:uid="{00000000-0005-0000-0000-000091250000}"/>
    <cellStyle name="Normal 2 3 3 2 2 6" xfId="11666" xr:uid="{00000000-0005-0000-0000-000092250000}"/>
    <cellStyle name="Normal 2 3 3 2 3" xfId="932" xr:uid="{00000000-0005-0000-0000-000093250000}"/>
    <cellStyle name="Normal 2 3 3 2 3 2" xfId="3688" xr:uid="{00000000-0005-0000-0000-000094250000}"/>
    <cellStyle name="Normal 2 3 3 2 3 2 2" xfId="8027" xr:uid="{00000000-0005-0000-0000-000095250000}"/>
    <cellStyle name="Normal 2 3 3 2 3 2 2 2" xfId="19042" xr:uid="{00000000-0005-0000-0000-000096250000}"/>
    <cellStyle name="Normal 2 3 3 2 3 2 3" xfId="14703" xr:uid="{00000000-0005-0000-0000-000097250000}"/>
    <cellStyle name="Normal 2 3 3 2 3 3" xfId="8028" xr:uid="{00000000-0005-0000-0000-000098250000}"/>
    <cellStyle name="Normal 2 3 3 2 3 3 2" xfId="19043" xr:uid="{00000000-0005-0000-0000-000099250000}"/>
    <cellStyle name="Normal 2 3 3 2 3 4" xfId="11955" xr:uid="{00000000-0005-0000-0000-00009A250000}"/>
    <cellStyle name="Normal 2 3 3 2 4" xfId="1522" xr:uid="{00000000-0005-0000-0000-00009B250000}"/>
    <cellStyle name="Normal 2 3 3 2 4 2" xfId="4277" xr:uid="{00000000-0005-0000-0000-00009C250000}"/>
    <cellStyle name="Normal 2 3 3 2 4 2 2" xfId="8029" xr:uid="{00000000-0005-0000-0000-00009D250000}"/>
    <cellStyle name="Normal 2 3 3 2 4 2 2 2" xfId="19044" xr:uid="{00000000-0005-0000-0000-00009E250000}"/>
    <cellStyle name="Normal 2 3 3 2 4 2 3" xfId="15292" xr:uid="{00000000-0005-0000-0000-00009F250000}"/>
    <cellStyle name="Normal 2 3 3 2 4 3" xfId="8030" xr:uid="{00000000-0005-0000-0000-0000A0250000}"/>
    <cellStyle name="Normal 2 3 3 2 4 3 2" xfId="19045" xr:uid="{00000000-0005-0000-0000-0000A1250000}"/>
    <cellStyle name="Normal 2 3 3 2 4 4" xfId="12544" xr:uid="{00000000-0005-0000-0000-0000A2250000}"/>
    <cellStyle name="Normal 2 3 3 2 5" xfId="1815" xr:uid="{00000000-0005-0000-0000-0000A3250000}"/>
    <cellStyle name="Normal 2 3 3 2 5 2" xfId="4570" xr:uid="{00000000-0005-0000-0000-0000A4250000}"/>
    <cellStyle name="Normal 2 3 3 2 5 2 2" xfId="8031" xr:uid="{00000000-0005-0000-0000-0000A5250000}"/>
    <cellStyle name="Normal 2 3 3 2 5 2 2 2" xfId="19046" xr:uid="{00000000-0005-0000-0000-0000A6250000}"/>
    <cellStyle name="Normal 2 3 3 2 5 2 3" xfId="15585" xr:uid="{00000000-0005-0000-0000-0000A7250000}"/>
    <cellStyle name="Normal 2 3 3 2 5 3" xfId="8032" xr:uid="{00000000-0005-0000-0000-0000A8250000}"/>
    <cellStyle name="Normal 2 3 3 2 5 3 2" xfId="19047" xr:uid="{00000000-0005-0000-0000-0000A9250000}"/>
    <cellStyle name="Normal 2 3 3 2 5 4" xfId="12837" xr:uid="{00000000-0005-0000-0000-0000AA250000}"/>
    <cellStyle name="Normal 2 3 3 2 6" xfId="2147" xr:uid="{00000000-0005-0000-0000-0000AB250000}"/>
    <cellStyle name="Normal 2 3 3 2 6 2" xfId="4896" xr:uid="{00000000-0005-0000-0000-0000AC250000}"/>
    <cellStyle name="Normal 2 3 3 2 6 2 2" xfId="8033" xr:uid="{00000000-0005-0000-0000-0000AD250000}"/>
    <cellStyle name="Normal 2 3 3 2 6 2 2 2" xfId="19048" xr:uid="{00000000-0005-0000-0000-0000AE250000}"/>
    <cellStyle name="Normal 2 3 3 2 6 2 3" xfId="15911" xr:uid="{00000000-0005-0000-0000-0000AF250000}"/>
    <cellStyle name="Normal 2 3 3 2 6 3" xfId="8034" xr:uid="{00000000-0005-0000-0000-0000B0250000}"/>
    <cellStyle name="Normal 2 3 3 2 6 3 2" xfId="19049" xr:uid="{00000000-0005-0000-0000-0000B1250000}"/>
    <cellStyle name="Normal 2 3 3 2 6 4" xfId="13163" xr:uid="{00000000-0005-0000-0000-0000B2250000}"/>
    <cellStyle name="Normal 2 3 3 2 7" xfId="2451" xr:uid="{00000000-0005-0000-0000-0000B3250000}"/>
    <cellStyle name="Normal 2 3 3 2 7 2" xfId="5199" xr:uid="{00000000-0005-0000-0000-0000B4250000}"/>
    <cellStyle name="Normal 2 3 3 2 7 2 2" xfId="8035" xr:uid="{00000000-0005-0000-0000-0000B5250000}"/>
    <cellStyle name="Normal 2 3 3 2 7 2 2 2" xfId="19050" xr:uid="{00000000-0005-0000-0000-0000B6250000}"/>
    <cellStyle name="Normal 2 3 3 2 7 2 3" xfId="16214" xr:uid="{00000000-0005-0000-0000-0000B7250000}"/>
    <cellStyle name="Normal 2 3 3 2 7 3" xfId="8036" xr:uid="{00000000-0005-0000-0000-0000B8250000}"/>
    <cellStyle name="Normal 2 3 3 2 7 3 2" xfId="19051" xr:uid="{00000000-0005-0000-0000-0000B9250000}"/>
    <cellStyle name="Normal 2 3 3 2 7 4" xfId="13466" xr:uid="{00000000-0005-0000-0000-0000BA250000}"/>
    <cellStyle name="Normal 2 3 3 2 8" xfId="3105" xr:uid="{00000000-0005-0000-0000-0000BB250000}"/>
    <cellStyle name="Normal 2 3 3 2 8 2" xfId="8037" xr:uid="{00000000-0005-0000-0000-0000BC250000}"/>
    <cellStyle name="Normal 2 3 3 2 8 2 2" xfId="19052" xr:uid="{00000000-0005-0000-0000-0000BD250000}"/>
    <cellStyle name="Normal 2 3 3 2 8 3" xfId="14120" xr:uid="{00000000-0005-0000-0000-0000BE250000}"/>
    <cellStyle name="Normal 2 3 3 2 9" xfId="8038" xr:uid="{00000000-0005-0000-0000-0000BF250000}"/>
    <cellStyle name="Normal 2 3 3 2 9 2" xfId="19053" xr:uid="{00000000-0005-0000-0000-0000C0250000}"/>
    <cellStyle name="Normal 2 3 3 3" xfId="500" xr:uid="{00000000-0005-0000-0000-0000C1250000}"/>
    <cellStyle name="Normal 2 3 3 3 2" xfId="1083" xr:uid="{00000000-0005-0000-0000-0000C2250000}"/>
    <cellStyle name="Normal 2 3 3 3 2 2" xfId="3839" xr:uid="{00000000-0005-0000-0000-0000C3250000}"/>
    <cellStyle name="Normal 2 3 3 3 2 2 2" xfId="8039" xr:uid="{00000000-0005-0000-0000-0000C4250000}"/>
    <cellStyle name="Normal 2 3 3 3 2 2 2 2" xfId="19054" xr:uid="{00000000-0005-0000-0000-0000C5250000}"/>
    <cellStyle name="Normal 2 3 3 3 2 2 3" xfId="14854" xr:uid="{00000000-0005-0000-0000-0000C6250000}"/>
    <cellStyle name="Normal 2 3 3 3 2 3" xfId="8040" xr:uid="{00000000-0005-0000-0000-0000C7250000}"/>
    <cellStyle name="Normal 2 3 3 3 2 3 2" xfId="19055" xr:uid="{00000000-0005-0000-0000-0000C8250000}"/>
    <cellStyle name="Normal 2 3 3 3 2 4" xfId="12106" xr:uid="{00000000-0005-0000-0000-0000C9250000}"/>
    <cellStyle name="Normal 2 3 3 3 3" xfId="2597" xr:uid="{00000000-0005-0000-0000-0000CA250000}"/>
    <cellStyle name="Normal 2 3 3 3 3 2" xfId="5345" xr:uid="{00000000-0005-0000-0000-0000CB250000}"/>
    <cellStyle name="Normal 2 3 3 3 3 2 2" xfId="8041" xr:uid="{00000000-0005-0000-0000-0000CC250000}"/>
    <cellStyle name="Normal 2 3 3 3 3 2 2 2" xfId="19056" xr:uid="{00000000-0005-0000-0000-0000CD250000}"/>
    <cellStyle name="Normal 2 3 3 3 3 2 3" xfId="16360" xr:uid="{00000000-0005-0000-0000-0000CE250000}"/>
    <cellStyle name="Normal 2 3 3 3 3 3" xfId="8042" xr:uid="{00000000-0005-0000-0000-0000CF250000}"/>
    <cellStyle name="Normal 2 3 3 3 3 3 2" xfId="19057" xr:uid="{00000000-0005-0000-0000-0000D0250000}"/>
    <cellStyle name="Normal 2 3 3 3 3 4" xfId="13612" xr:uid="{00000000-0005-0000-0000-0000D1250000}"/>
    <cellStyle name="Normal 2 3 3 3 4" xfId="3256" xr:uid="{00000000-0005-0000-0000-0000D2250000}"/>
    <cellStyle name="Normal 2 3 3 3 4 2" xfId="8043" xr:uid="{00000000-0005-0000-0000-0000D3250000}"/>
    <cellStyle name="Normal 2 3 3 3 4 2 2" xfId="19058" xr:uid="{00000000-0005-0000-0000-0000D4250000}"/>
    <cellStyle name="Normal 2 3 3 3 4 3" xfId="14271" xr:uid="{00000000-0005-0000-0000-0000D5250000}"/>
    <cellStyle name="Normal 2 3 3 3 5" xfId="8044" xr:uid="{00000000-0005-0000-0000-0000D6250000}"/>
    <cellStyle name="Normal 2 3 3 3 5 2" xfId="19059" xr:uid="{00000000-0005-0000-0000-0000D7250000}"/>
    <cellStyle name="Normal 2 3 3 3 6" xfId="11523" xr:uid="{00000000-0005-0000-0000-0000D8250000}"/>
    <cellStyle name="Normal 2 3 3 4" xfId="789" xr:uid="{00000000-0005-0000-0000-0000D9250000}"/>
    <cellStyle name="Normal 2 3 3 4 2" xfId="3545" xr:uid="{00000000-0005-0000-0000-0000DA250000}"/>
    <cellStyle name="Normal 2 3 3 4 2 2" xfId="8045" xr:uid="{00000000-0005-0000-0000-0000DB250000}"/>
    <cellStyle name="Normal 2 3 3 4 2 2 2" xfId="19060" xr:uid="{00000000-0005-0000-0000-0000DC250000}"/>
    <cellStyle name="Normal 2 3 3 4 2 3" xfId="14560" xr:uid="{00000000-0005-0000-0000-0000DD250000}"/>
    <cellStyle name="Normal 2 3 3 4 3" xfId="8046" xr:uid="{00000000-0005-0000-0000-0000DE250000}"/>
    <cellStyle name="Normal 2 3 3 4 3 2" xfId="19061" xr:uid="{00000000-0005-0000-0000-0000DF250000}"/>
    <cellStyle name="Normal 2 3 3 4 4" xfId="11812" xr:uid="{00000000-0005-0000-0000-0000E0250000}"/>
    <cellStyle name="Normal 2 3 3 5" xfId="1379" xr:uid="{00000000-0005-0000-0000-0000E1250000}"/>
    <cellStyle name="Normal 2 3 3 5 2" xfId="4134" xr:uid="{00000000-0005-0000-0000-0000E2250000}"/>
    <cellStyle name="Normal 2 3 3 5 2 2" xfId="8047" xr:uid="{00000000-0005-0000-0000-0000E3250000}"/>
    <cellStyle name="Normal 2 3 3 5 2 2 2" xfId="19062" xr:uid="{00000000-0005-0000-0000-0000E4250000}"/>
    <cellStyle name="Normal 2 3 3 5 2 3" xfId="15149" xr:uid="{00000000-0005-0000-0000-0000E5250000}"/>
    <cellStyle name="Normal 2 3 3 5 3" xfId="8048" xr:uid="{00000000-0005-0000-0000-0000E6250000}"/>
    <cellStyle name="Normal 2 3 3 5 3 2" xfId="19063" xr:uid="{00000000-0005-0000-0000-0000E7250000}"/>
    <cellStyle name="Normal 2 3 3 5 4" xfId="12401" xr:uid="{00000000-0005-0000-0000-0000E8250000}"/>
    <cellStyle name="Normal 2 3 3 6" xfId="1672" xr:uid="{00000000-0005-0000-0000-0000E9250000}"/>
    <cellStyle name="Normal 2 3 3 6 2" xfId="4427" xr:uid="{00000000-0005-0000-0000-0000EA250000}"/>
    <cellStyle name="Normal 2 3 3 6 2 2" xfId="8049" xr:uid="{00000000-0005-0000-0000-0000EB250000}"/>
    <cellStyle name="Normal 2 3 3 6 2 2 2" xfId="19064" xr:uid="{00000000-0005-0000-0000-0000EC250000}"/>
    <cellStyle name="Normal 2 3 3 6 2 3" xfId="15442" xr:uid="{00000000-0005-0000-0000-0000ED250000}"/>
    <cellStyle name="Normal 2 3 3 6 3" xfId="8050" xr:uid="{00000000-0005-0000-0000-0000EE250000}"/>
    <cellStyle name="Normal 2 3 3 6 3 2" xfId="19065" xr:uid="{00000000-0005-0000-0000-0000EF250000}"/>
    <cellStyle name="Normal 2 3 3 6 4" xfId="12694" xr:uid="{00000000-0005-0000-0000-0000F0250000}"/>
    <cellStyle name="Normal 2 3 3 7" xfId="2004" xr:uid="{00000000-0005-0000-0000-0000F1250000}"/>
    <cellStyle name="Normal 2 3 3 7 2" xfId="4753" xr:uid="{00000000-0005-0000-0000-0000F2250000}"/>
    <cellStyle name="Normal 2 3 3 7 2 2" xfId="8051" xr:uid="{00000000-0005-0000-0000-0000F3250000}"/>
    <cellStyle name="Normal 2 3 3 7 2 2 2" xfId="19066" xr:uid="{00000000-0005-0000-0000-0000F4250000}"/>
    <cellStyle name="Normal 2 3 3 7 2 3" xfId="15768" xr:uid="{00000000-0005-0000-0000-0000F5250000}"/>
    <cellStyle name="Normal 2 3 3 7 3" xfId="8052" xr:uid="{00000000-0005-0000-0000-0000F6250000}"/>
    <cellStyle name="Normal 2 3 3 7 3 2" xfId="19067" xr:uid="{00000000-0005-0000-0000-0000F7250000}"/>
    <cellStyle name="Normal 2 3 3 7 4" xfId="13020" xr:uid="{00000000-0005-0000-0000-0000F8250000}"/>
    <cellStyle name="Normal 2 3 3 8" xfId="2308" xr:uid="{00000000-0005-0000-0000-0000F9250000}"/>
    <cellStyle name="Normal 2 3 3 8 2" xfId="5056" xr:uid="{00000000-0005-0000-0000-0000FA250000}"/>
    <cellStyle name="Normal 2 3 3 8 2 2" xfId="8053" xr:uid="{00000000-0005-0000-0000-0000FB250000}"/>
    <cellStyle name="Normal 2 3 3 8 2 2 2" xfId="19068" xr:uid="{00000000-0005-0000-0000-0000FC250000}"/>
    <cellStyle name="Normal 2 3 3 8 2 3" xfId="16071" xr:uid="{00000000-0005-0000-0000-0000FD250000}"/>
    <cellStyle name="Normal 2 3 3 8 3" xfId="8054" xr:uid="{00000000-0005-0000-0000-0000FE250000}"/>
    <cellStyle name="Normal 2 3 3 8 3 2" xfId="19069" xr:uid="{00000000-0005-0000-0000-0000FF250000}"/>
    <cellStyle name="Normal 2 3 3 8 4" xfId="13323" xr:uid="{00000000-0005-0000-0000-000000260000}"/>
    <cellStyle name="Normal 2 3 3 9" xfId="2962" xr:uid="{00000000-0005-0000-0000-000001260000}"/>
    <cellStyle name="Normal 2 3 3 9 2" xfId="8055" xr:uid="{00000000-0005-0000-0000-000002260000}"/>
    <cellStyle name="Normal 2 3 3 9 2 2" xfId="19070" xr:uid="{00000000-0005-0000-0000-000003260000}"/>
    <cellStyle name="Normal 2 3 3 9 3" xfId="13977" xr:uid="{00000000-0005-0000-0000-000004260000}"/>
    <cellStyle name="Normal 2 3 4" xfId="180" xr:uid="{00000000-0005-0000-0000-000005260000}"/>
    <cellStyle name="Normal 2 3 5" xfId="297" xr:uid="{00000000-0005-0000-0000-000006260000}"/>
    <cellStyle name="Normal 2 3 5 10" xfId="11329" xr:uid="{00000000-0005-0000-0000-000007260000}"/>
    <cellStyle name="Normal 2 3 5 2" xfId="600" xr:uid="{00000000-0005-0000-0000-000008260000}"/>
    <cellStyle name="Normal 2 3 5 2 2" xfId="1183" xr:uid="{00000000-0005-0000-0000-000009260000}"/>
    <cellStyle name="Normal 2 3 5 2 2 2" xfId="3939" xr:uid="{00000000-0005-0000-0000-00000A260000}"/>
    <cellStyle name="Normal 2 3 5 2 2 2 2" xfId="8056" xr:uid="{00000000-0005-0000-0000-00000B260000}"/>
    <cellStyle name="Normal 2 3 5 2 2 2 2 2" xfId="19071" xr:uid="{00000000-0005-0000-0000-00000C260000}"/>
    <cellStyle name="Normal 2 3 5 2 2 2 3" xfId="14954" xr:uid="{00000000-0005-0000-0000-00000D260000}"/>
    <cellStyle name="Normal 2 3 5 2 2 3" xfId="8057" xr:uid="{00000000-0005-0000-0000-00000E260000}"/>
    <cellStyle name="Normal 2 3 5 2 2 3 2" xfId="19072" xr:uid="{00000000-0005-0000-0000-00000F260000}"/>
    <cellStyle name="Normal 2 3 5 2 2 4" xfId="12206" xr:uid="{00000000-0005-0000-0000-000010260000}"/>
    <cellStyle name="Normal 2 3 5 2 3" xfId="2697" xr:uid="{00000000-0005-0000-0000-000011260000}"/>
    <cellStyle name="Normal 2 3 5 2 3 2" xfId="5445" xr:uid="{00000000-0005-0000-0000-000012260000}"/>
    <cellStyle name="Normal 2 3 5 2 3 2 2" xfId="8058" xr:uid="{00000000-0005-0000-0000-000013260000}"/>
    <cellStyle name="Normal 2 3 5 2 3 2 2 2" xfId="19073" xr:uid="{00000000-0005-0000-0000-000014260000}"/>
    <cellStyle name="Normal 2 3 5 2 3 2 3" xfId="16460" xr:uid="{00000000-0005-0000-0000-000015260000}"/>
    <cellStyle name="Normal 2 3 5 2 3 3" xfId="8059" xr:uid="{00000000-0005-0000-0000-000016260000}"/>
    <cellStyle name="Normal 2 3 5 2 3 3 2" xfId="19074" xr:uid="{00000000-0005-0000-0000-000017260000}"/>
    <cellStyle name="Normal 2 3 5 2 3 4" xfId="13712" xr:uid="{00000000-0005-0000-0000-000018260000}"/>
    <cellStyle name="Normal 2 3 5 2 4" xfId="3356" xr:uid="{00000000-0005-0000-0000-000019260000}"/>
    <cellStyle name="Normal 2 3 5 2 4 2" xfId="8060" xr:uid="{00000000-0005-0000-0000-00001A260000}"/>
    <cellStyle name="Normal 2 3 5 2 4 2 2" xfId="19075" xr:uid="{00000000-0005-0000-0000-00001B260000}"/>
    <cellStyle name="Normal 2 3 5 2 4 3" xfId="14371" xr:uid="{00000000-0005-0000-0000-00001C260000}"/>
    <cellStyle name="Normal 2 3 5 2 5" xfId="8061" xr:uid="{00000000-0005-0000-0000-00001D260000}"/>
    <cellStyle name="Normal 2 3 5 2 5 2" xfId="19076" xr:uid="{00000000-0005-0000-0000-00001E260000}"/>
    <cellStyle name="Normal 2 3 5 2 6" xfId="11623" xr:uid="{00000000-0005-0000-0000-00001F260000}"/>
    <cellStyle name="Normal 2 3 5 3" xfId="889" xr:uid="{00000000-0005-0000-0000-000020260000}"/>
    <cellStyle name="Normal 2 3 5 3 2" xfId="3645" xr:uid="{00000000-0005-0000-0000-000021260000}"/>
    <cellStyle name="Normal 2 3 5 3 2 2" xfId="8062" xr:uid="{00000000-0005-0000-0000-000022260000}"/>
    <cellStyle name="Normal 2 3 5 3 2 2 2" xfId="19077" xr:uid="{00000000-0005-0000-0000-000023260000}"/>
    <cellStyle name="Normal 2 3 5 3 2 3" xfId="14660" xr:uid="{00000000-0005-0000-0000-000024260000}"/>
    <cellStyle name="Normal 2 3 5 3 3" xfId="8063" xr:uid="{00000000-0005-0000-0000-000025260000}"/>
    <cellStyle name="Normal 2 3 5 3 3 2" xfId="19078" xr:uid="{00000000-0005-0000-0000-000026260000}"/>
    <cellStyle name="Normal 2 3 5 3 4" xfId="11912" xr:uid="{00000000-0005-0000-0000-000027260000}"/>
    <cellStyle name="Normal 2 3 5 4" xfId="1479" xr:uid="{00000000-0005-0000-0000-000028260000}"/>
    <cellStyle name="Normal 2 3 5 4 2" xfId="4234" xr:uid="{00000000-0005-0000-0000-000029260000}"/>
    <cellStyle name="Normal 2 3 5 4 2 2" xfId="8064" xr:uid="{00000000-0005-0000-0000-00002A260000}"/>
    <cellStyle name="Normal 2 3 5 4 2 2 2" xfId="19079" xr:uid="{00000000-0005-0000-0000-00002B260000}"/>
    <cellStyle name="Normal 2 3 5 4 2 3" xfId="15249" xr:uid="{00000000-0005-0000-0000-00002C260000}"/>
    <cellStyle name="Normal 2 3 5 4 3" xfId="8065" xr:uid="{00000000-0005-0000-0000-00002D260000}"/>
    <cellStyle name="Normal 2 3 5 4 3 2" xfId="19080" xr:uid="{00000000-0005-0000-0000-00002E260000}"/>
    <cellStyle name="Normal 2 3 5 4 4" xfId="12501" xr:uid="{00000000-0005-0000-0000-00002F260000}"/>
    <cellStyle name="Normal 2 3 5 5" xfId="1772" xr:uid="{00000000-0005-0000-0000-000030260000}"/>
    <cellStyle name="Normal 2 3 5 5 2" xfId="4527" xr:uid="{00000000-0005-0000-0000-000031260000}"/>
    <cellStyle name="Normal 2 3 5 5 2 2" xfId="8066" xr:uid="{00000000-0005-0000-0000-000032260000}"/>
    <cellStyle name="Normal 2 3 5 5 2 2 2" xfId="19081" xr:uid="{00000000-0005-0000-0000-000033260000}"/>
    <cellStyle name="Normal 2 3 5 5 2 3" xfId="15542" xr:uid="{00000000-0005-0000-0000-000034260000}"/>
    <cellStyle name="Normal 2 3 5 5 3" xfId="8067" xr:uid="{00000000-0005-0000-0000-000035260000}"/>
    <cellStyle name="Normal 2 3 5 5 3 2" xfId="19082" xr:uid="{00000000-0005-0000-0000-000036260000}"/>
    <cellStyle name="Normal 2 3 5 5 4" xfId="12794" xr:uid="{00000000-0005-0000-0000-000037260000}"/>
    <cellStyle name="Normal 2 3 5 6" xfId="2104" xr:uid="{00000000-0005-0000-0000-000038260000}"/>
    <cellStyle name="Normal 2 3 5 6 2" xfId="4853" xr:uid="{00000000-0005-0000-0000-000039260000}"/>
    <cellStyle name="Normal 2 3 5 6 2 2" xfId="8068" xr:uid="{00000000-0005-0000-0000-00003A260000}"/>
    <cellStyle name="Normal 2 3 5 6 2 2 2" xfId="19083" xr:uid="{00000000-0005-0000-0000-00003B260000}"/>
    <cellStyle name="Normal 2 3 5 6 2 3" xfId="15868" xr:uid="{00000000-0005-0000-0000-00003C260000}"/>
    <cellStyle name="Normal 2 3 5 6 3" xfId="8069" xr:uid="{00000000-0005-0000-0000-00003D260000}"/>
    <cellStyle name="Normal 2 3 5 6 3 2" xfId="19084" xr:uid="{00000000-0005-0000-0000-00003E260000}"/>
    <cellStyle name="Normal 2 3 5 6 4" xfId="13120" xr:uid="{00000000-0005-0000-0000-00003F260000}"/>
    <cellStyle name="Normal 2 3 5 7" xfId="2408" xr:uid="{00000000-0005-0000-0000-000040260000}"/>
    <cellStyle name="Normal 2 3 5 7 2" xfId="5156" xr:uid="{00000000-0005-0000-0000-000041260000}"/>
    <cellStyle name="Normal 2 3 5 7 2 2" xfId="8070" xr:uid="{00000000-0005-0000-0000-000042260000}"/>
    <cellStyle name="Normal 2 3 5 7 2 2 2" xfId="19085" xr:uid="{00000000-0005-0000-0000-000043260000}"/>
    <cellStyle name="Normal 2 3 5 7 2 3" xfId="16171" xr:uid="{00000000-0005-0000-0000-000044260000}"/>
    <cellStyle name="Normal 2 3 5 7 3" xfId="8071" xr:uid="{00000000-0005-0000-0000-000045260000}"/>
    <cellStyle name="Normal 2 3 5 7 3 2" xfId="19086" xr:uid="{00000000-0005-0000-0000-000046260000}"/>
    <cellStyle name="Normal 2 3 5 7 4" xfId="13423" xr:uid="{00000000-0005-0000-0000-000047260000}"/>
    <cellStyle name="Normal 2 3 5 8" xfId="3062" xr:uid="{00000000-0005-0000-0000-000048260000}"/>
    <cellStyle name="Normal 2 3 5 8 2" xfId="8072" xr:uid="{00000000-0005-0000-0000-000049260000}"/>
    <cellStyle name="Normal 2 3 5 8 2 2" xfId="19087" xr:uid="{00000000-0005-0000-0000-00004A260000}"/>
    <cellStyle name="Normal 2 3 5 8 3" xfId="14077" xr:uid="{00000000-0005-0000-0000-00004B260000}"/>
    <cellStyle name="Normal 2 3 5 9" xfId="8073" xr:uid="{00000000-0005-0000-0000-00004C260000}"/>
    <cellStyle name="Normal 2 3 5 9 2" xfId="19088" xr:uid="{00000000-0005-0000-0000-00004D260000}"/>
    <cellStyle name="Normal 2 3 6" xfId="423" xr:uid="{00000000-0005-0000-0000-00004E260000}"/>
    <cellStyle name="Normal 2 3 6 2" xfId="723" xr:uid="{00000000-0005-0000-0000-00004F260000}"/>
    <cellStyle name="Normal 2 3 6 2 2" xfId="1306" xr:uid="{00000000-0005-0000-0000-000050260000}"/>
    <cellStyle name="Normal 2 3 6 2 2 2" xfId="4062" xr:uid="{00000000-0005-0000-0000-000051260000}"/>
    <cellStyle name="Normal 2 3 6 2 2 2 2" xfId="8074" xr:uid="{00000000-0005-0000-0000-000052260000}"/>
    <cellStyle name="Normal 2 3 6 2 2 2 2 2" xfId="19089" xr:uid="{00000000-0005-0000-0000-000053260000}"/>
    <cellStyle name="Normal 2 3 6 2 2 2 3" xfId="15077" xr:uid="{00000000-0005-0000-0000-000054260000}"/>
    <cellStyle name="Normal 2 3 6 2 2 3" xfId="8075" xr:uid="{00000000-0005-0000-0000-000055260000}"/>
    <cellStyle name="Normal 2 3 6 2 2 3 2" xfId="19090" xr:uid="{00000000-0005-0000-0000-000056260000}"/>
    <cellStyle name="Normal 2 3 6 2 2 4" xfId="12329" xr:uid="{00000000-0005-0000-0000-000057260000}"/>
    <cellStyle name="Normal 2 3 6 2 3" xfId="3479" xr:uid="{00000000-0005-0000-0000-000058260000}"/>
    <cellStyle name="Normal 2 3 6 2 3 2" xfId="8076" xr:uid="{00000000-0005-0000-0000-000059260000}"/>
    <cellStyle name="Normal 2 3 6 2 3 2 2" xfId="19091" xr:uid="{00000000-0005-0000-0000-00005A260000}"/>
    <cellStyle name="Normal 2 3 6 2 3 3" xfId="14494" xr:uid="{00000000-0005-0000-0000-00005B260000}"/>
    <cellStyle name="Normal 2 3 6 2 4" xfId="8077" xr:uid="{00000000-0005-0000-0000-00005C260000}"/>
    <cellStyle name="Normal 2 3 6 2 4 2" xfId="19092" xr:uid="{00000000-0005-0000-0000-00005D260000}"/>
    <cellStyle name="Normal 2 3 6 2 5" xfId="11746" xr:uid="{00000000-0005-0000-0000-00005E260000}"/>
    <cellStyle name="Normal 2 3 6 3" xfId="1012" xr:uid="{00000000-0005-0000-0000-00005F260000}"/>
    <cellStyle name="Normal 2 3 6 3 2" xfId="3768" xr:uid="{00000000-0005-0000-0000-000060260000}"/>
    <cellStyle name="Normal 2 3 6 3 2 2" xfId="8078" xr:uid="{00000000-0005-0000-0000-000061260000}"/>
    <cellStyle name="Normal 2 3 6 3 2 2 2" xfId="19093" xr:uid="{00000000-0005-0000-0000-000062260000}"/>
    <cellStyle name="Normal 2 3 6 3 2 3" xfId="14783" xr:uid="{00000000-0005-0000-0000-000063260000}"/>
    <cellStyle name="Normal 2 3 6 3 3" xfId="8079" xr:uid="{00000000-0005-0000-0000-000064260000}"/>
    <cellStyle name="Normal 2 3 6 3 3 2" xfId="19094" xr:uid="{00000000-0005-0000-0000-000065260000}"/>
    <cellStyle name="Normal 2 3 6 3 4" xfId="12035" xr:uid="{00000000-0005-0000-0000-000066260000}"/>
    <cellStyle name="Normal 2 3 6 4" xfId="1602" xr:uid="{00000000-0005-0000-0000-000067260000}"/>
    <cellStyle name="Normal 2 3 6 4 2" xfId="4357" xr:uid="{00000000-0005-0000-0000-000068260000}"/>
    <cellStyle name="Normal 2 3 6 4 2 2" xfId="8080" xr:uid="{00000000-0005-0000-0000-000069260000}"/>
    <cellStyle name="Normal 2 3 6 4 2 2 2" xfId="19095" xr:uid="{00000000-0005-0000-0000-00006A260000}"/>
    <cellStyle name="Normal 2 3 6 4 2 3" xfId="15372" xr:uid="{00000000-0005-0000-0000-00006B260000}"/>
    <cellStyle name="Normal 2 3 6 4 3" xfId="8081" xr:uid="{00000000-0005-0000-0000-00006C260000}"/>
    <cellStyle name="Normal 2 3 6 4 3 2" xfId="19096" xr:uid="{00000000-0005-0000-0000-00006D260000}"/>
    <cellStyle name="Normal 2 3 6 4 4" xfId="12624" xr:uid="{00000000-0005-0000-0000-00006E260000}"/>
    <cellStyle name="Normal 2 3 6 5" xfId="1895" xr:uid="{00000000-0005-0000-0000-00006F260000}"/>
    <cellStyle name="Normal 2 3 6 5 2" xfId="4650" xr:uid="{00000000-0005-0000-0000-000070260000}"/>
    <cellStyle name="Normal 2 3 6 5 2 2" xfId="8082" xr:uid="{00000000-0005-0000-0000-000071260000}"/>
    <cellStyle name="Normal 2 3 6 5 2 2 2" xfId="19097" xr:uid="{00000000-0005-0000-0000-000072260000}"/>
    <cellStyle name="Normal 2 3 6 5 2 3" xfId="15665" xr:uid="{00000000-0005-0000-0000-000073260000}"/>
    <cellStyle name="Normal 2 3 6 5 3" xfId="8083" xr:uid="{00000000-0005-0000-0000-000074260000}"/>
    <cellStyle name="Normal 2 3 6 5 3 2" xfId="19098" xr:uid="{00000000-0005-0000-0000-000075260000}"/>
    <cellStyle name="Normal 2 3 6 5 4" xfId="12917" xr:uid="{00000000-0005-0000-0000-000076260000}"/>
    <cellStyle name="Normal 2 3 6 6" xfId="2531" xr:uid="{00000000-0005-0000-0000-000077260000}"/>
    <cellStyle name="Normal 2 3 6 6 2" xfId="5279" xr:uid="{00000000-0005-0000-0000-000078260000}"/>
    <cellStyle name="Normal 2 3 6 6 2 2" xfId="8084" xr:uid="{00000000-0005-0000-0000-000079260000}"/>
    <cellStyle name="Normal 2 3 6 6 2 2 2" xfId="19099" xr:uid="{00000000-0005-0000-0000-00007A260000}"/>
    <cellStyle name="Normal 2 3 6 6 2 3" xfId="16294" xr:uid="{00000000-0005-0000-0000-00007B260000}"/>
    <cellStyle name="Normal 2 3 6 6 3" xfId="8085" xr:uid="{00000000-0005-0000-0000-00007C260000}"/>
    <cellStyle name="Normal 2 3 6 6 3 2" xfId="19100" xr:uid="{00000000-0005-0000-0000-00007D260000}"/>
    <cellStyle name="Normal 2 3 6 6 4" xfId="13546" xr:uid="{00000000-0005-0000-0000-00007E260000}"/>
    <cellStyle name="Normal 2 3 6 7" xfId="3185" xr:uid="{00000000-0005-0000-0000-00007F260000}"/>
    <cellStyle name="Normal 2 3 6 7 2" xfId="8086" xr:uid="{00000000-0005-0000-0000-000080260000}"/>
    <cellStyle name="Normal 2 3 6 7 2 2" xfId="19101" xr:uid="{00000000-0005-0000-0000-000081260000}"/>
    <cellStyle name="Normal 2 3 6 7 3" xfId="14200" xr:uid="{00000000-0005-0000-0000-000082260000}"/>
    <cellStyle name="Normal 2 3 6 8" xfId="8087" xr:uid="{00000000-0005-0000-0000-000083260000}"/>
    <cellStyle name="Normal 2 3 6 8 2" xfId="19102" xr:uid="{00000000-0005-0000-0000-000084260000}"/>
    <cellStyle name="Normal 2 3 6 9" xfId="11452" xr:uid="{00000000-0005-0000-0000-000085260000}"/>
    <cellStyle name="Normal 2 3 7" xfId="454" xr:uid="{00000000-0005-0000-0000-000086260000}"/>
    <cellStyle name="Normal 2 3 7 2" xfId="1040" xr:uid="{00000000-0005-0000-0000-000087260000}"/>
    <cellStyle name="Normal 2 3 7 2 2" xfId="3796" xr:uid="{00000000-0005-0000-0000-000088260000}"/>
    <cellStyle name="Normal 2 3 7 2 2 2" xfId="8088" xr:uid="{00000000-0005-0000-0000-000089260000}"/>
    <cellStyle name="Normal 2 3 7 2 2 2 2" xfId="19103" xr:uid="{00000000-0005-0000-0000-00008A260000}"/>
    <cellStyle name="Normal 2 3 7 2 2 3" xfId="14811" xr:uid="{00000000-0005-0000-0000-00008B260000}"/>
    <cellStyle name="Normal 2 3 7 2 3" xfId="8089" xr:uid="{00000000-0005-0000-0000-00008C260000}"/>
    <cellStyle name="Normal 2 3 7 2 3 2" xfId="19104" xr:uid="{00000000-0005-0000-0000-00008D260000}"/>
    <cellStyle name="Normal 2 3 7 2 4" xfId="12063" xr:uid="{00000000-0005-0000-0000-00008E260000}"/>
    <cellStyle name="Normal 2 3 7 3" xfId="2264" xr:uid="{00000000-0005-0000-0000-00008F260000}"/>
    <cellStyle name="Normal 2 3 7 3 2" xfId="5013" xr:uid="{00000000-0005-0000-0000-000090260000}"/>
    <cellStyle name="Normal 2 3 7 3 2 2" xfId="8090" xr:uid="{00000000-0005-0000-0000-000091260000}"/>
    <cellStyle name="Normal 2 3 7 3 2 2 2" xfId="19105" xr:uid="{00000000-0005-0000-0000-000092260000}"/>
    <cellStyle name="Normal 2 3 7 3 2 3" xfId="16028" xr:uid="{00000000-0005-0000-0000-000093260000}"/>
    <cellStyle name="Normal 2 3 7 3 3" xfId="8091" xr:uid="{00000000-0005-0000-0000-000094260000}"/>
    <cellStyle name="Normal 2 3 7 3 3 2" xfId="19106" xr:uid="{00000000-0005-0000-0000-000095260000}"/>
    <cellStyle name="Normal 2 3 7 3 4" xfId="13280" xr:uid="{00000000-0005-0000-0000-000096260000}"/>
    <cellStyle name="Normal 2 3 7 4" xfId="3213" xr:uid="{00000000-0005-0000-0000-000097260000}"/>
    <cellStyle name="Normal 2 3 7 4 2" xfId="8092" xr:uid="{00000000-0005-0000-0000-000098260000}"/>
    <cellStyle name="Normal 2 3 7 4 2 2" xfId="19107" xr:uid="{00000000-0005-0000-0000-000099260000}"/>
    <cellStyle name="Normal 2 3 7 4 3" xfId="14228" xr:uid="{00000000-0005-0000-0000-00009A260000}"/>
    <cellStyle name="Normal 2 3 7 5" xfId="8093" xr:uid="{00000000-0005-0000-0000-00009B260000}"/>
    <cellStyle name="Normal 2 3 7 5 2" xfId="19108" xr:uid="{00000000-0005-0000-0000-00009C260000}"/>
    <cellStyle name="Normal 2 3 7 6" xfId="11480" xr:uid="{00000000-0005-0000-0000-00009D260000}"/>
    <cellStyle name="Normal 2 3 8" xfId="746" xr:uid="{00000000-0005-0000-0000-00009E260000}"/>
    <cellStyle name="Normal 2 3 8 2" xfId="3502" xr:uid="{00000000-0005-0000-0000-00009F260000}"/>
    <cellStyle name="Normal 2 3 8 2 2" xfId="8094" xr:uid="{00000000-0005-0000-0000-0000A0260000}"/>
    <cellStyle name="Normal 2 3 8 2 2 2" xfId="19109" xr:uid="{00000000-0005-0000-0000-0000A1260000}"/>
    <cellStyle name="Normal 2 3 8 2 3" xfId="14517" xr:uid="{00000000-0005-0000-0000-0000A2260000}"/>
    <cellStyle name="Normal 2 3 8 3" xfId="8095" xr:uid="{00000000-0005-0000-0000-0000A3260000}"/>
    <cellStyle name="Normal 2 3 8 3 2" xfId="19110" xr:uid="{00000000-0005-0000-0000-0000A4260000}"/>
    <cellStyle name="Normal 2 3 8 4" xfId="11769" xr:uid="{00000000-0005-0000-0000-0000A5260000}"/>
    <cellStyle name="Normal 2 3 9" xfId="1335" xr:uid="{00000000-0005-0000-0000-0000A6260000}"/>
    <cellStyle name="Normal 2 3 9 2" xfId="4091" xr:uid="{00000000-0005-0000-0000-0000A7260000}"/>
    <cellStyle name="Normal 2 3 9 2 2" xfId="8096" xr:uid="{00000000-0005-0000-0000-0000A8260000}"/>
    <cellStyle name="Normal 2 3 9 2 2 2" xfId="19111" xr:uid="{00000000-0005-0000-0000-0000A9260000}"/>
    <cellStyle name="Normal 2 3 9 2 3" xfId="15106" xr:uid="{00000000-0005-0000-0000-0000AA260000}"/>
    <cellStyle name="Normal 2 3 9 3" xfId="8097" xr:uid="{00000000-0005-0000-0000-0000AB260000}"/>
    <cellStyle name="Normal 2 3 9 3 2" xfId="19112" xr:uid="{00000000-0005-0000-0000-0000AC260000}"/>
    <cellStyle name="Normal 2 3 9 4" xfId="12358" xr:uid="{00000000-0005-0000-0000-0000AD260000}"/>
    <cellStyle name="Normal 2 30" xfId="114" xr:uid="{00000000-0005-0000-0000-0000AE260000}"/>
    <cellStyle name="Normal 2 31" xfId="131" xr:uid="{00000000-0005-0000-0000-0000AF260000}"/>
    <cellStyle name="Normal 2 32" xfId="132" xr:uid="{00000000-0005-0000-0000-0000B0260000}"/>
    <cellStyle name="Normal 2 33" xfId="102" xr:uid="{00000000-0005-0000-0000-0000B1260000}"/>
    <cellStyle name="Normal 2 34" xfId="146" xr:uid="{00000000-0005-0000-0000-0000B2260000}"/>
    <cellStyle name="Normal 2 34 10" xfId="8098" xr:uid="{00000000-0005-0000-0000-0000B3260000}"/>
    <cellStyle name="Normal 2 34 10 2" xfId="19113" xr:uid="{00000000-0005-0000-0000-0000B4260000}"/>
    <cellStyle name="Normal 2 34 11" xfId="11225" xr:uid="{00000000-0005-0000-0000-0000B5260000}"/>
    <cellStyle name="Normal 2 34 2" xfId="336" xr:uid="{00000000-0005-0000-0000-0000B6260000}"/>
    <cellStyle name="Normal 2 34 2 10" xfId="11368" xr:uid="{00000000-0005-0000-0000-0000B7260000}"/>
    <cellStyle name="Normal 2 34 2 2" xfId="639" xr:uid="{00000000-0005-0000-0000-0000B8260000}"/>
    <cellStyle name="Normal 2 34 2 2 2" xfId="1222" xr:uid="{00000000-0005-0000-0000-0000B9260000}"/>
    <cellStyle name="Normal 2 34 2 2 2 2" xfId="3978" xr:uid="{00000000-0005-0000-0000-0000BA260000}"/>
    <cellStyle name="Normal 2 34 2 2 2 2 2" xfId="8099" xr:uid="{00000000-0005-0000-0000-0000BB260000}"/>
    <cellStyle name="Normal 2 34 2 2 2 2 2 2" xfId="19114" xr:uid="{00000000-0005-0000-0000-0000BC260000}"/>
    <cellStyle name="Normal 2 34 2 2 2 2 3" xfId="14993" xr:uid="{00000000-0005-0000-0000-0000BD260000}"/>
    <cellStyle name="Normal 2 34 2 2 2 3" xfId="8100" xr:uid="{00000000-0005-0000-0000-0000BE260000}"/>
    <cellStyle name="Normal 2 34 2 2 2 3 2" xfId="19115" xr:uid="{00000000-0005-0000-0000-0000BF260000}"/>
    <cellStyle name="Normal 2 34 2 2 2 4" xfId="12245" xr:uid="{00000000-0005-0000-0000-0000C0260000}"/>
    <cellStyle name="Normal 2 34 2 2 3" xfId="2736" xr:uid="{00000000-0005-0000-0000-0000C1260000}"/>
    <cellStyle name="Normal 2 34 2 2 3 2" xfId="5484" xr:uid="{00000000-0005-0000-0000-0000C2260000}"/>
    <cellStyle name="Normal 2 34 2 2 3 2 2" xfId="8101" xr:uid="{00000000-0005-0000-0000-0000C3260000}"/>
    <cellStyle name="Normal 2 34 2 2 3 2 2 2" xfId="19116" xr:uid="{00000000-0005-0000-0000-0000C4260000}"/>
    <cellStyle name="Normal 2 34 2 2 3 2 3" xfId="16499" xr:uid="{00000000-0005-0000-0000-0000C5260000}"/>
    <cellStyle name="Normal 2 34 2 2 3 3" xfId="8102" xr:uid="{00000000-0005-0000-0000-0000C6260000}"/>
    <cellStyle name="Normal 2 34 2 2 3 3 2" xfId="19117" xr:uid="{00000000-0005-0000-0000-0000C7260000}"/>
    <cellStyle name="Normal 2 34 2 2 3 4" xfId="13751" xr:uid="{00000000-0005-0000-0000-0000C8260000}"/>
    <cellStyle name="Normal 2 34 2 2 4" xfId="3395" xr:uid="{00000000-0005-0000-0000-0000C9260000}"/>
    <cellStyle name="Normal 2 34 2 2 4 2" xfId="8103" xr:uid="{00000000-0005-0000-0000-0000CA260000}"/>
    <cellStyle name="Normal 2 34 2 2 4 2 2" xfId="19118" xr:uid="{00000000-0005-0000-0000-0000CB260000}"/>
    <cellStyle name="Normal 2 34 2 2 4 3" xfId="14410" xr:uid="{00000000-0005-0000-0000-0000CC260000}"/>
    <cellStyle name="Normal 2 34 2 2 5" xfId="8104" xr:uid="{00000000-0005-0000-0000-0000CD260000}"/>
    <cellStyle name="Normal 2 34 2 2 5 2" xfId="19119" xr:uid="{00000000-0005-0000-0000-0000CE260000}"/>
    <cellStyle name="Normal 2 34 2 2 6" xfId="11662" xr:uid="{00000000-0005-0000-0000-0000CF260000}"/>
    <cellStyle name="Normal 2 34 2 3" xfId="928" xr:uid="{00000000-0005-0000-0000-0000D0260000}"/>
    <cellStyle name="Normal 2 34 2 3 2" xfId="3684" xr:uid="{00000000-0005-0000-0000-0000D1260000}"/>
    <cellStyle name="Normal 2 34 2 3 2 2" xfId="8105" xr:uid="{00000000-0005-0000-0000-0000D2260000}"/>
    <cellStyle name="Normal 2 34 2 3 2 2 2" xfId="19120" xr:uid="{00000000-0005-0000-0000-0000D3260000}"/>
    <cellStyle name="Normal 2 34 2 3 2 3" xfId="14699" xr:uid="{00000000-0005-0000-0000-0000D4260000}"/>
    <cellStyle name="Normal 2 34 2 3 3" xfId="8106" xr:uid="{00000000-0005-0000-0000-0000D5260000}"/>
    <cellStyle name="Normal 2 34 2 3 3 2" xfId="19121" xr:uid="{00000000-0005-0000-0000-0000D6260000}"/>
    <cellStyle name="Normal 2 34 2 3 4" xfId="11951" xr:uid="{00000000-0005-0000-0000-0000D7260000}"/>
    <cellStyle name="Normal 2 34 2 4" xfId="1518" xr:uid="{00000000-0005-0000-0000-0000D8260000}"/>
    <cellStyle name="Normal 2 34 2 4 2" xfId="4273" xr:uid="{00000000-0005-0000-0000-0000D9260000}"/>
    <cellStyle name="Normal 2 34 2 4 2 2" xfId="8107" xr:uid="{00000000-0005-0000-0000-0000DA260000}"/>
    <cellStyle name="Normal 2 34 2 4 2 2 2" xfId="19122" xr:uid="{00000000-0005-0000-0000-0000DB260000}"/>
    <cellStyle name="Normal 2 34 2 4 2 3" xfId="15288" xr:uid="{00000000-0005-0000-0000-0000DC260000}"/>
    <cellStyle name="Normal 2 34 2 4 3" xfId="8108" xr:uid="{00000000-0005-0000-0000-0000DD260000}"/>
    <cellStyle name="Normal 2 34 2 4 3 2" xfId="19123" xr:uid="{00000000-0005-0000-0000-0000DE260000}"/>
    <cellStyle name="Normal 2 34 2 4 4" xfId="12540" xr:uid="{00000000-0005-0000-0000-0000DF260000}"/>
    <cellStyle name="Normal 2 34 2 5" xfId="1811" xr:uid="{00000000-0005-0000-0000-0000E0260000}"/>
    <cellStyle name="Normal 2 34 2 5 2" xfId="4566" xr:uid="{00000000-0005-0000-0000-0000E1260000}"/>
    <cellStyle name="Normal 2 34 2 5 2 2" xfId="8109" xr:uid="{00000000-0005-0000-0000-0000E2260000}"/>
    <cellStyle name="Normal 2 34 2 5 2 2 2" xfId="19124" xr:uid="{00000000-0005-0000-0000-0000E3260000}"/>
    <cellStyle name="Normal 2 34 2 5 2 3" xfId="15581" xr:uid="{00000000-0005-0000-0000-0000E4260000}"/>
    <cellStyle name="Normal 2 34 2 5 3" xfId="8110" xr:uid="{00000000-0005-0000-0000-0000E5260000}"/>
    <cellStyle name="Normal 2 34 2 5 3 2" xfId="19125" xr:uid="{00000000-0005-0000-0000-0000E6260000}"/>
    <cellStyle name="Normal 2 34 2 5 4" xfId="12833" xr:uid="{00000000-0005-0000-0000-0000E7260000}"/>
    <cellStyle name="Normal 2 34 2 6" xfId="2143" xr:uid="{00000000-0005-0000-0000-0000E8260000}"/>
    <cellStyle name="Normal 2 34 2 6 2" xfId="4892" xr:uid="{00000000-0005-0000-0000-0000E9260000}"/>
    <cellStyle name="Normal 2 34 2 6 2 2" xfId="8111" xr:uid="{00000000-0005-0000-0000-0000EA260000}"/>
    <cellStyle name="Normal 2 34 2 6 2 2 2" xfId="19126" xr:uid="{00000000-0005-0000-0000-0000EB260000}"/>
    <cellStyle name="Normal 2 34 2 6 2 3" xfId="15907" xr:uid="{00000000-0005-0000-0000-0000EC260000}"/>
    <cellStyle name="Normal 2 34 2 6 3" xfId="8112" xr:uid="{00000000-0005-0000-0000-0000ED260000}"/>
    <cellStyle name="Normal 2 34 2 6 3 2" xfId="19127" xr:uid="{00000000-0005-0000-0000-0000EE260000}"/>
    <cellStyle name="Normal 2 34 2 6 4" xfId="13159" xr:uid="{00000000-0005-0000-0000-0000EF260000}"/>
    <cellStyle name="Normal 2 34 2 7" xfId="2447" xr:uid="{00000000-0005-0000-0000-0000F0260000}"/>
    <cellStyle name="Normal 2 34 2 7 2" xfId="5195" xr:uid="{00000000-0005-0000-0000-0000F1260000}"/>
    <cellStyle name="Normal 2 34 2 7 2 2" xfId="8113" xr:uid="{00000000-0005-0000-0000-0000F2260000}"/>
    <cellStyle name="Normal 2 34 2 7 2 2 2" xfId="19128" xr:uid="{00000000-0005-0000-0000-0000F3260000}"/>
    <cellStyle name="Normal 2 34 2 7 2 3" xfId="16210" xr:uid="{00000000-0005-0000-0000-0000F4260000}"/>
    <cellStyle name="Normal 2 34 2 7 3" xfId="8114" xr:uid="{00000000-0005-0000-0000-0000F5260000}"/>
    <cellStyle name="Normal 2 34 2 7 3 2" xfId="19129" xr:uid="{00000000-0005-0000-0000-0000F6260000}"/>
    <cellStyle name="Normal 2 34 2 7 4" xfId="13462" xr:uid="{00000000-0005-0000-0000-0000F7260000}"/>
    <cellStyle name="Normal 2 34 2 8" xfId="3101" xr:uid="{00000000-0005-0000-0000-0000F8260000}"/>
    <cellStyle name="Normal 2 34 2 8 2" xfId="8115" xr:uid="{00000000-0005-0000-0000-0000F9260000}"/>
    <cellStyle name="Normal 2 34 2 8 2 2" xfId="19130" xr:uid="{00000000-0005-0000-0000-0000FA260000}"/>
    <cellStyle name="Normal 2 34 2 8 3" xfId="14116" xr:uid="{00000000-0005-0000-0000-0000FB260000}"/>
    <cellStyle name="Normal 2 34 2 9" xfId="8116" xr:uid="{00000000-0005-0000-0000-0000FC260000}"/>
    <cellStyle name="Normal 2 34 2 9 2" xfId="19131" xr:uid="{00000000-0005-0000-0000-0000FD260000}"/>
    <cellStyle name="Normal 2 34 3" xfId="496" xr:uid="{00000000-0005-0000-0000-0000FE260000}"/>
    <cellStyle name="Normal 2 34 3 2" xfId="1079" xr:uid="{00000000-0005-0000-0000-0000FF260000}"/>
    <cellStyle name="Normal 2 34 3 2 2" xfId="3835" xr:uid="{00000000-0005-0000-0000-000000270000}"/>
    <cellStyle name="Normal 2 34 3 2 2 2" xfId="8117" xr:uid="{00000000-0005-0000-0000-000001270000}"/>
    <cellStyle name="Normal 2 34 3 2 2 2 2" xfId="19132" xr:uid="{00000000-0005-0000-0000-000002270000}"/>
    <cellStyle name="Normal 2 34 3 2 2 3" xfId="14850" xr:uid="{00000000-0005-0000-0000-000003270000}"/>
    <cellStyle name="Normal 2 34 3 2 3" xfId="8118" xr:uid="{00000000-0005-0000-0000-000004270000}"/>
    <cellStyle name="Normal 2 34 3 2 3 2" xfId="19133" xr:uid="{00000000-0005-0000-0000-000005270000}"/>
    <cellStyle name="Normal 2 34 3 2 4" xfId="12102" xr:uid="{00000000-0005-0000-0000-000006270000}"/>
    <cellStyle name="Normal 2 34 3 3" xfId="2593" xr:uid="{00000000-0005-0000-0000-000007270000}"/>
    <cellStyle name="Normal 2 34 3 3 2" xfId="5341" xr:uid="{00000000-0005-0000-0000-000008270000}"/>
    <cellStyle name="Normal 2 34 3 3 2 2" xfId="8119" xr:uid="{00000000-0005-0000-0000-000009270000}"/>
    <cellStyle name="Normal 2 34 3 3 2 2 2" xfId="19134" xr:uid="{00000000-0005-0000-0000-00000A270000}"/>
    <cellStyle name="Normal 2 34 3 3 2 3" xfId="16356" xr:uid="{00000000-0005-0000-0000-00000B270000}"/>
    <cellStyle name="Normal 2 34 3 3 3" xfId="8120" xr:uid="{00000000-0005-0000-0000-00000C270000}"/>
    <cellStyle name="Normal 2 34 3 3 3 2" xfId="19135" xr:uid="{00000000-0005-0000-0000-00000D270000}"/>
    <cellStyle name="Normal 2 34 3 3 4" xfId="13608" xr:uid="{00000000-0005-0000-0000-00000E270000}"/>
    <cellStyle name="Normal 2 34 3 4" xfId="3252" xr:uid="{00000000-0005-0000-0000-00000F270000}"/>
    <cellStyle name="Normal 2 34 3 4 2" xfId="8121" xr:uid="{00000000-0005-0000-0000-000010270000}"/>
    <cellStyle name="Normal 2 34 3 4 2 2" xfId="19136" xr:uid="{00000000-0005-0000-0000-000011270000}"/>
    <cellStyle name="Normal 2 34 3 4 3" xfId="14267" xr:uid="{00000000-0005-0000-0000-000012270000}"/>
    <cellStyle name="Normal 2 34 3 5" xfId="8122" xr:uid="{00000000-0005-0000-0000-000013270000}"/>
    <cellStyle name="Normal 2 34 3 5 2" xfId="19137" xr:uid="{00000000-0005-0000-0000-000014270000}"/>
    <cellStyle name="Normal 2 34 3 6" xfId="11519" xr:uid="{00000000-0005-0000-0000-000015270000}"/>
    <cellStyle name="Normal 2 34 4" xfId="785" xr:uid="{00000000-0005-0000-0000-000016270000}"/>
    <cellStyle name="Normal 2 34 4 2" xfId="3541" xr:uid="{00000000-0005-0000-0000-000017270000}"/>
    <cellStyle name="Normal 2 34 4 2 2" xfId="8123" xr:uid="{00000000-0005-0000-0000-000018270000}"/>
    <cellStyle name="Normal 2 34 4 2 2 2" xfId="19138" xr:uid="{00000000-0005-0000-0000-000019270000}"/>
    <cellStyle name="Normal 2 34 4 2 3" xfId="14556" xr:uid="{00000000-0005-0000-0000-00001A270000}"/>
    <cellStyle name="Normal 2 34 4 3" xfId="8124" xr:uid="{00000000-0005-0000-0000-00001B270000}"/>
    <cellStyle name="Normal 2 34 4 3 2" xfId="19139" xr:uid="{00000000-0005-0000-0000-00001C270000}"/>
    <cellStyle name="Normal 2 34 4 4" xfId="11808" xr:uid="{00000000-0005-0000-0000-00001D270000}"/>
    <cellStyle name="Normal 2 34 5" xfId="1375" xr:uid="{00000000-0005-0000-0000-00001E270000}"/>
    <cellStyle name="Normal 2 34 5 2" xfId="4130" xr:uid="{00000000-0005-0000-0000-00001F270000}"/>
    <cellStyle name="Normal 2 34 5 2 2" xfId="8125" xr:uid="{00000000-0005-0000-0000-000020270000}"/>
    <cellStyle name="Normal 2 34 5 2 2 2" xfId="19140" xr:uid="{00000000-0005-0000-0000-000021270000}"/>
    <cellStyle name="Normal 2 34 5 2 3" xfId="15145" xr:uid="{00000000-0005-0000-0000-000022270000}"/>
    <cellStyle name="Normal 2 34 5 3" xfId="8126" xr:uid="{00000000-0005-0000-0000-000023270000}"/>
    <cellStyle name="Normal 2 34 5 3 2" xfId="19141" xr:uid="{00000000-0005-0000-0000-000024270000}"/>
    <cellStyle name="Normal 2 34 5 4" xfId="12397" xr:uid="{00000000-0005-0000-0000-000025270000}"/>
    <cellStyle name="Normal 2 34 6" xfId="1668" xr:uid="{00000000-0005-0000-0000-000026270000}"/>
    <cellStyle name="Normal 2 34 6 2" xfId="4423" xr:uid="{00000000-0005-0000-0000-000027270000}"/>
    <cellStyle name="Normal 2 34 6 2 2" xfId="8127" xr:uid="{00000000-0005-0000-0000-000028270000}"/>
    <cellStyle name="Normal 2 34 6 2 2 2" xfId="19142" xr:uid="{00000000-0005-0000-0000-000029270000}"/>
    <cellStyle name="Normal 2 34 6 2 3" xfId="15438" xr:uid="{00000000-0005-0000-0000-00002A270000}"/>
    <cellStyle name="Normal 2 34 6 3" xfId="8128" xr:uid="{00000000-0005-0000-0000-00002B270000}"/>
    <cellStyle name="Normal 2 34 6 3 2" xfId="19143" xr:uid="{00000000-0005-0000-0000-00002C270000}"/>
    <cellStyle name="Normal 2 34 6 4" xfId="12690" xr:uid="{00000000-0005-0000-0000-00002D270000}"/>
    <cellStyle name="Normal 2 34 7" xfId="2000" xr:uid="{00000000-0005-0000-0000-00002E270000}"/>
    <cellStyle name="Normal 2 34 7 2" xfId="4749" xr:uid="{00000000-0005-0000-0000-00002F270000}"/>
    <cellStyle name="Normal 2 34 7 2 2" xfId="8129" xr:uid="{00000000-0005-0000-0000-000030270000}"/>
    <cellStyle name="Normal 2 34 7 2 2 2" xfId="19144" xr:uid="{00000000-0005-0000-0000-000031270000}"/>
    <cellStyle name="Normal 2 34 7 2 3" xfId="15764" xr:uid="{00000000-0005-0000-0000-000032270000}"/>
    <cellStyle name="Normal 2 34 7 3" xfId="8130" xr:uid="{00000000-0005-0000-0000-000033270000}"/>
    <cellStyle name="Normal 2 34 7 3 2" xfId="19145" xr:uid="{00000000-0005-0000-0000-000034270000}"/>
    <cellStyle name="Normal 2 34 7 4" xfId="13016" xr:uid="{00000000-0005-0000-0000-000035270000}"/>
    <cellStyle name="Normal 2 34 8" xfId="2304" xr:uid="{00000000-0005-0000-0000-000036270000}"/>
    <cellStyle name="Normal 2 34 8 2" xfId="5052" xr:uid="{00000000-0005-0000-0000-000037270000}"/>
    <cellStyle name="Normal 2 34 8 2 2" xfId="8131" xr:uid="{00000000-0005-0000-0000-000038270000}"/>
    <cellStyle name="Normal 2 34 8 2 2 2" xfId="19146" xr:uid="{00000000-0005-0000-0000-000039270000}"/>
    <cellStyle name="Normal 2 34 8 2 3" xfId="16067" xr:uid="{00000000-0005-0000-0000-00003A270000}"/>
    <cellStyle name="Normal 2 34 8 3" xfId="8132" xr:uid="{00000000-0005-0000-0000-00003B270000}"/>
    <cellStyle name="Normal 2 34 8 3 2" xfId="19147" xr:uid="{00000000-0005-0000-0000-00003C270000}"/>
    <cellStyle name="Normal 2 34 8 4" xfId="13319" xr:uid="{00000000-0005-0000-0000-00003D270000}"/>
    <cellStyle name="Normal 2 34 9" xfId="2958" xr:uid="{00000000-0005-0000-0000-00003E270000}"/>
    <cellStyle name="Normal 2 34 9 2" xfId="8133" xr:uid="{00000000-0005-0000-0000-00003F270000}"/>
    <cellStyle name="Normal 2 34 9 2 2" xfId="19148" xr:uid="{00000000-0005-0000-0000-000040270000}"/>
    <cellStyle name="Normal 2 34 9 3" xfId="13973" xr:uid="{00000000-0005-0000-0000-000041270000}"/>
    <cellStyle name="Normal 2 35" xfId="147" xr:uid="{00000000-0005-0000-0000-000042270000}"/>
    <cellStyle name="Normal 2 35 10" xfId="8134" xr:uid="{00000000-0005-0000-0000-000043270000}"/>
    <cellStyle name="Normal 2 35 10 2" xfId="19149" xr:uid="{00000000-0005-0000-0000-000044270000}"/>
    <cellStyle name="Normal 2 35 11" xfId="11226" xr:uid="{00000000-0005-0000-0000-000045270000}"/>
    <cellStyle name="Normal 2 35 2" xfId="337" xr:uid="{00000000-0005-0000-0000-000046270000}"/>
    <cellStyle name="Normal 2 35 2 10" xfId="11369" xr:uid="{00000000-0005-0000-0000-000047270000}"/>
    <cellStyle name="Normal 2 35 2 2" xfId="640" xr:uid="{00000000-0005-0000-0000-000048270000}"/>
    <cellStyle name="Normal 2 35 2 2 2" xfId="1223" xr:uid="{00000000-0005-0000-0000-000049270000}"/>
    <cellStyle name="Normal 2 35 2 2 2 2" xfId="3979" xr:uid="{00000000-0005-0000-0000-00004A270000}"/>
    <cellStyle name="Normal 2 35 2 2 2 2 2" xfId="8135" xr:uid="{00000000-0005-0000-0000-00004B270000}"/>
    <cellStyle name="Normal 2 35 2 2 2 2 2 2" xfId="19150" xr:uid="{00000000-0005-0000-0000-00004C270000}"/>
    <cellStyle name="Normal 2 35 2 2 2 2 3" xfId="14994" xr:uid="{00000000-0005-0000-0000-00004D270000}"/>
    <cellStyle name="Normal 2 35 2 2 2 3" xfId="8136" xr:uid="{00000000-0005-0000-0000-00004E270000}"/>
    <cellStyle name="Normal 2 35 2 2 2 3 2" xfId="19151" xr:uid="{00000000-0005-0000-0000-00004F270000}"/>
    <cellStyle name="Normal 2 35 2 2 2 4" xfId="12246" xr:uid="{00000000-0005-0000-0000-000050270000}"/>
    <cellStyle name="Normal 2 35 2 2 3" xfId="2737" xr:uid="{00000000-0005-0000-0000-000051270000}"/>
    <cellStyle name="Normal 2 35 2 2 3 2" xfId="5485" xr:uid="{00000000-0005-0000-0000-000052270000}"/>
    <cellStyle name="Normal 2 35 2 2 3 2 2" xfId="8137" xr:uid="{00000000-0005-0000-0000-000053270000}"/>
    <cellStyle name="Normal 2 35 2 2 3 2 2 2" xfId="19152" xr:uid="{00000000-0005-0000-0000-000054270000}"/>
    <cellStyle name="Normal 2 35 2 2 3 2 3" xfId="16500" xr:uid="{00000000-0005-0000-0000-000055270000}"/>
    <cellStyle name="Normal 2 35 2 2 3 3" xfId="8138" xr:uid="{00000000-0005-0000-0000-000056270000}"/>
    <cellStyle name="Normal 2 35 2 2 3 3 2" xfId="19153" xr:uid="{00000000-0005-0000-0000-000057270000}"/>
    <cellStyle name="Normal 2 35 2 2 3 4" xfId="13752" xr:uid="{00000000-0005-0000-0000-000058270000}"/>
    <cellStyle name="Normal 2 35 2 2 4" xfId="3396" xr:uid="{00000000-0005-0000-0000-000059270000}"/>
    <cellStyle name="Normal 2 35 2 2 4 2" xfId="8139" xr:uid="{00000000-0005-0000-0000-00005A270000}"/>
    <cellStyle name="Normal 2 35 2 2 4 2 2" xfId="19154" xr:uid="{00000000-0005-0000-0000-00005B270000}"/>
    <cellStyle name="Normal 2 35 2 2 4 3" xfId="14411" xr:uid="{00000000-0005-0000-0000-00005C270000}"/>
    <cellStyle name="Normal 2 35 2 2 5" xfId="8140" xr:uid="{00000000-0005-0000-0000-00005D270000}"/>
    <cellStyle name="Normal 2 35 2 2 5 2" xfId="19155" xr:uid="{00000000-0005-0000-0000-00005E270000}"/>
    <cellStyle name="Normal 2 35 2 2 6" xfId="11663" xr:uid="{00000000-0005-0000-0000-00005F270000}"/>
    <cellStyle name="Normal 2 35 2 3" xfId="929" xr:uid="{00000000-0005-0000-0000-000060270000}"/>
    <cellStyle name="Normal 2 35 2 3 2" xfId="3685" xr:uid="{00000000-0005-0000-0000-000061270000}"/>
    <cellStyle name="Normal 2 35 2 3 2 2" xfId="8141" xr:uid="{00000000-0005-0000-0000-000062270000}"/>
    <cellStyle name="Normal 2 35 2 3 2 2 2" xfId="19156" xr:uid="{00000000-0005-0000-0000-000063270000}"/>
    <cellStyle name="Normal 2 35 2 3 2 3" xfId="14700" xr:uid="{00000000-0005-0000-0000-000064270000}"/>
    <cellStyle name="Normal 2 35 2 3 3" xfId="8142" xr:uid="{00000000-0005-0000-0000-000065270000}"/>
    <cellStyle name="Normal 2 35 2 3 3 2" xfId="19157" xr:uid="{00000000-0005-0000-0000-000066270000}"/>
    <cellStyle name="Normal 2 35 2 3 4" xfId="11952" xr:uid="{00000000-0005-0000-0000-000067270000}"/>
    <cellStyle name="Normal 2 35 2 4" xfId="1519" xr:uid="{00000000-0005-0000-0000-000068270000}"/>
    <cellStyle name="Normal 2 35 2 4 2" xfId="4274" xr:uid="{00000000-0005-0000-0000-000069270000}"/>
    <cellStyle name="Normal 2 35 2 4 2 2" xfId="8143" xr:uid="{00000000-0005-0000-0000-00006A270000}"/>
    <cellStyle name="Normal 2 35 2 4 2 2 2" xfId="19158" xr:uid="{00000000-0005-0000-0000-00006B270000}"/>
    <cellStyle name="Normal 2 35 2 4 2 3" xfId="15289" xr:uid="{00000000-0005-0000-0000-00006C270000}"/>
    <cellStyle name="Normal 2 35 2 4 3" xfId="8144" xr:uid="{00000000-0005-0000-0000-00006D270000}"/>
    <cellStyle name="Normal 2 35 2 4 3 2" xfId="19159" xr:uid="{00000000-0005-0000-0000-00006E270000}"/>
    <cellStyle name="Normal 2 35 2 4 4" xfId="12541" xr:uid="{00000000-0005-0000-0000-00006F270000}"/>
    <cellStyle name="Normal 2 35 2 5" xfId="1812" xr:uid="{00000000-0005-0000-0000-000070270000}"/>
    <cellStyle name="Normal 2 35 2 5 2" xfId="4567" xr:uid="{00000000-0005-0000-0000-000071270000}"/>
    <cellStyle name="Normal 2 35 2 5 2 2" xfId="8145" xr:uid="{00000000-0005-0000-0000-000072270000}"/>
    <cellStyle name="Normal 2 35 2 5 2 2 2" xfId="19160" xr:uid="{00000000-0005-0000-0000-000073270000}"/>
    <cellStyle name="Normal 2 35 2 5 2 3" xfId="15582" xr:uid="{00000000-0005-0000-0000-000074270000}"/>
    <cellStyle name="Normal 2 35 2 5 3" xfId="8146" xr:uid="{00000000-0005-0000-0000-000075270000}"/>
    <cellStyle name="Normal 2 35 2 5 3 2" xfId="19161" xr:uid="{00000000-0005-0000-0000-000076270000}"/>
    <cellStyle name="Normal 2 35 2 5 4" xfId="12834" xr:uid="{00000000-0005-0000-0000-000077270000}"/>
    <cellStyle name="Normal 2 35 2 6" xfId="2144" xr:uid="{00000000-0005-0000-0000-000078270000}"/>
    <cellStyle name="Normal 2 35 2 6 2" xfId="4893" xr:uid="{00000000-0005-0000-0000-000079270000}"/>
    <cellStyle name="Normal 2 35 2 6 2 2" xfId="8147" xr:uid="{00000000-0005-0000-0000-00007A270000}"/>
    <cellStyle name="Normal 2 35 2 6 2 2 2" xfId="19162" xr:uid="{00000000-0005-0000-0000-00007B270000}"/>
    <cellStyle name="Normal 2 35 2 6 2 3" xfId="15908" xr:uid="{00000000-0005-0000-0000-00007C270000}"/>
    <cellStyle name="Normal 2 35 2 6 3" xfId="8148" xr:uid="{00000000-0005-0000-0000-00007D270000}"/>
    <cellStyle name="Normal 2 35 2 6 3 2" xfId="19163" xr:uid="{00000000-0005-0000-0000-00007E270000}"/>
    <cellStyle name="Normal 2 35 2 6 4" xfId="13160" xr:uid="{00000000-0005-0000-0000-00007F270000}"/>
    <cellStyle name="Normal 2 35 2 7" xfId="2448" xr:uid="{00000000-0005-0000-0000-000080270000}"/>
    <cellStyle name="Normal 2 35 2 7 2" xfId="5196" xr:uid="{00000000-0005-0000-0000-000081270000}"/>
    <cellStyle name="Normal 2 35 2 7 2 2" xfId="8149" xr:uid="{00000000-0005-0000-0000-000082270000}"/>
    <cellStyle name="Normal 2 35 2 7 2 2 2" xfId="19164" xr:uid="{00000000-0005-0000-0000-000083270000}"/>
    <cellStyle name="Normal 2 35 2 7 2 3" xfId="16211" xr:uid="{00000000-0005-0000-0000-000084270000}"/>
    <cellStyle name="Normal 2 35 2 7 3" xfId="8150" xr:uid="{00000000-0005-0000-0000-000085270000}"/>
    <cellStyle name="Normal 2 35 2 7 3 2" xfId="19165" xr:uid="{00000000-0005-0000-0000-000086270000}"/>
    <cellStyle name="Normal 2 35 2 7 4" xfId="13463" xr:uid="{00000000-0005-0000-0000-000087270000}"/>
    <cellStyle name="Normal 2 35 2 8" xfId="3102" xr:uid="{00000000-0005-0000-0000-000088270000}"/>
    <cellStyle name="Normal 2 35 2 8 2" xfId="8151" xr:uid="{00000000-0005-0000-0000-000089270000}"/>
    <cellStyle name="Normal 2 35 2 8 2 2" xfId="19166" xr:uid="{00000000-0005-0000-0000-00008A270000}"/>
    <cellStyle name="Normal 2 35 2 8 3" xfId="14117" xr:uid="{00000000-0005-0000-0000-00008B270000}"/>
    <cellStyle name="Normal 2 35 2 9" xfId="8152" xr:uid="{00000000-0005-0000-0000-00008C270000}"/>
    <cellStyle name="Normal 2 35 2 9 2" xfId="19167" xr:uid="{00000000-0005-0000-0000-00008D270000}"/>
    <cellStyle name="Normal 2 35 3" xfId="497" xr:uid="{00000000-0005-0000-0000-00008E270000}"/>
    <cellStyle name="Normal 2 35 3 2" xfId="1080" xr:uid="{00000000-0005-0000-0000-00008F270000}"/>
    <cellStyle name="Normal 2 35 3 2 2" xfId="3836" xr:uid="{00000000-0005-0000-0000-000090270000}"/>
    <cellStyle name="Normal 2 35 3 2 2 2" xfId="8153" xr:uid="{00000000-0005-0000-0000-000091270000}"/>
    <cellStyle name="Normal 2 35 3 2 2 2 2" xfId="19168" xr:uid="{00000000-0005-0000-0000-000092270000}"/>
    <cellStyle name="Normal 2 35 3 2 2 3" xfId="14851" xr:uid="{00000000-0005-0000-0000-000093270000}"/>
    <cellStyle name="Normal 2 35 3 2 3" xfId="8154" xr:uid="{00000000-0005-0000-0000-000094270000}"/>
    <cellStyle name="Normal 2 35 3 2 3 2" xfId="19169" xr:uid="{00000000-0005-0000-0000-000095270000}"/>
    <cellStyle name="Normal 2 35 3 2 4" xfId="12103" xr:uid="{00000000-0005-0000-0000-000096270000}"/>
    <cellStyle name="Normal 2 35 3 3" xfId="2594" xr:uid="{00000000-0005-0000-0000-000097270000}"/>
    <cellStyle name="Normal 2 35 3 3 2" xfId="5342" xr:uid="{00000000-0005-0000-0000-000098270000}"/>
    <cellStyle name="Normal 2 35 3 3 2 2" xfId="8155" xr:uid="{00000000-0005-0000-0000-000099270000}"/>
    <cellStyle name="Normal 2 35 3 3 2 2 2" xfId="19170" xr:uid="{00000000-0005-0000-0000-00009A270000}"/>
    <cellStyle name="Normal 2 35 3 3 2 3" xfId="16357" xr:uid="{00000000-0005-0000-0000-00009B270000}"/>
    <cellStyle name="Normal 2 35 3 3 3" xfId="8156" xr:uid="{00000000-0005-0000-0000-00009C270000}"/>
    <cellStyle name="Normal 2 35 3 3 3 2" xfId="19171" xr:uid="{00000000-0005-0000-0000-00009D270000}"/>
    <cellStyle name="Normal 2 35 3 3 4" xfId="13609" xr:uid="{00000000-0005-0000-0000-00009E270000}"/>
    <cellStyle name="Normal 2 35 3 4" xfId="3253" xr:uid="{00000000-0005-0000-0000-00009F270000}"/>
    <cellStyle name="Normal 2 35 3 4 2" xfId="8157" xr:uid="{00000000-0005-0000-0000-0000A0270000}"/>
    <cellStyle name="Normal 2 35 3 4 2 2" xfId="19172" xr:uid="{00000000-0005-0000-0000-0000A1270000}"/>
    <cellStyle name="Normal 2 35 3 4 3" xfId="14268" xr:uid="{00000000-0005-0000-0000-0000A2270000}"/>
    <cellStyle name="Normal 2 35 3 5" xfId="8158" xr:uid="{00000000-0005-0000-0000-0000A3270000}"/>
    <cellStyle name="Normal 2 35 3 5 2" xfId="19173" xr:uid="{00000000-0005-0000-0000-0000A4270000}"/>
    <cellStyle name="Normal 2 35 3 6" xfId="11520" xr:uid="{00000000-0005-0000-0000-0000A5270000}"/>
    <cellStyle name="Normal 2 35 4" xfId="786" xr:uid="{00000000-0005-0000-0000-0000A6270000}"/>
    <cellStyle name="Normal 2 35 4 2" xfId="3542" xr:uid="{00000000-0005-0000-0000-0000A7270000}"/>
    <cellStyle name="Normal 2 35 4 2 2" xfId="8159" xr:uid="{00000000-0005-0000-0000-0000A8270000}"/>
    <cellStyle name="Normal 2 35 4 2 2 2" xfId="19174" xr:uid="{00000000-0005-0000-0000-0000A9270000}"/>
    <cellStyle name="Normal 2 35 4 2 3" xfId="14557" xr:uid="{00000000-0005-0000-0000-0000AA270000}"/>
    <cellStyle name="Normal 2 35 4 3" xfId="8160" xr:uid="{00000000-0005-0000-0000-0000AB270000}"/>
    <cellStyle name="Normal 2 35 4 3 2" xfId="19175" xr:uid="{00000000-0005-0000-0000-0000AC270000}"/>
    <cellStyle name="Normal 2 35 4 4" xfId="11809" xr:uid="{00000000-0005-0000-0000-0000AD270000}"/>
    <cellStyle name="Normal 2 35 5" xfId="1376" xr:uid="{00000000-0005-0000-0000-0000AE270000}"/>
    <cellStyle name="Normal 2 35 5 2" xfId="4131" xr:uid="{00000000-0005-0000-0000-0000AF270000}"/>
    <cellStyle name="Normal 2 35 5 2 2" xfId="8161" xr:uid="{00000000-0005-0000-0000-0000B0270000}"/>
    <cellStyle name="Normal 2 35 5 2 2 2" xfId="19176" xr:uid="{00000000-0005-0000-0000-0000B1270000}"/>
    <cellStyle name="Normal 2 35 5 2 3" xfId="15146" xr:uid="{00000000-0005-0000-0000-0000B2270000}"/>
    <cellStyle name="Normal 2 35 5 3" xfId="8162" xr:uid="{00000000-0005-0000-0000-0000B3270000}"/>
    <cellStyle name="Normal 2 35 5 3 2" xfId="19177" xr:uid="{00000000-0005-0000-0000-0000B4270000}"/>
    <cellStyle name="Normal 2 35 5 4" xfId="12398" xr:uid="{00000000-0005-0000-0000-0000B5270000}"/>
    <cellStyle name="Normal 2 35 6" xfId="1669" xr:uid="{00000000-0005-0000-0000-0000B6270000}"/>
    <cellStyle name="Normal 2 35 6 2" xfId="4424" xr:uid="{00000000-0005-0000-0000-0000B7270000}"/>
    <cellStyle name="Normal 2 35 6 2 2" xfId="8163" xr:uid="{00000000-0005-0000-0000-0000B8270000}"/>
    <cellStyle name="Normal 2 35 6 2 2 2" xfId="19178" xr:uid="{00000000-0005-0000-0000-0000B9270000}"/>
    <cellStyle name="Normal 2 35 6 2 3" xfId="15439" xr:uid="{00000000-0005-0000-0000-0000BA270000}"/>
    <cellStyle name="Normal 2 35 6 3" xfId="8164" xr:uid="{00000000-0005-0000-0000-0000BB270000}"/>
    <cellStyle name="Normal 2 35 6 3 2" xfId="19179" xr:uid="{00000000-0005-0000-0000-0000BC270000}"/>
    <cellStyle name="Normal 2 35 6 4" xfId="12691" xr:uid="{00000000-0005-0000-0000-0000BD270000}"/>
    <cellStyle name="Normal 2 35 7" xfId="2001" xr:uid="{00000000-0005-0000-0000-0000BE270000}"/>
    <cellStyle name="Normal 2 35 7 2" xfId="4750" xr:uid="{00000000-0005-0000-0000-0000BF270000}"/>
    <cellStyle name="Normal 2 35 7 2 2" xfId="8165" xr:uid="{00000000-0005-0000-0000-0000C0270000}"/>
    <cellStyle name="Normal 2 35 7 2 2 2" xfId="19180" xr:uid="{00000000-0005-0000-0000-0000C1270000}"/>
    <cellStyle name="Normal 2 35 7 2 3" xfId="15765" xr:uid="{00000000-0005-0000-0000-0000C2270000}"/>
    <cellStyle name="Normal 2 35 7 3" xfId="8166" xr:uid="{00000000-0005-0000-0000-0000C3270000}"/>
    <cellStyle name="Normal 2 35 7 3 2" xfId="19181" xr:uid="{00000000-0005-0000-0000-0000C4270000}"/>
    <cellStyle name="Normal 2 35 7 4" xfId="13017" xr:uid="{00000000-0005-0000-0000-0000C5270000}"/>
    <cellStyle name="Normal 2 35 8" xfId="2305" xr:uid="{00000000-0005-0000-0000-0000C6270000}"/>
    <cellStyle name="Normal 2 35 8 2" xfId="5053" xr:uid="{00000000-0005-0000-0000-0000C7270000}"/>
    <cellStyle name="Normal 2 35 8 2 2" xfId="8167" xr:uid="{00000000-0005-0000-0000-0000C8270000}"/>
    <cellStyle name="Normal 2 35 8 2 2 2" xfId="19182" xr:uid="{00000000-0005-0000-0000-0000C9270000}"/>
    <cellStyle name="Normal 2 35 8 2 3" xfId="16068" xr:uid="{00000000-0005-0000-0000-0000CA270000}"/>
    <cellStyle name="Normal 2 35 8 3" xfId="8168" xr:uid="{00000000-0005-0000-0000-0000CB270000}"/>
    <cellStyle name="Normal 2 35 8 3 2" xfId="19183" xr:uid="{00000000-0005-0000-0000-0000CC270000}"/>
    <cellStyle name="Normal 2 35 8 4" xfId="13320" xr:uid="{00000000-0005-0000-0000-0000CD270000}"/>
    <cellStyle name="Normal 2 35 9" xfId="2959" xr:uid="{00000000-0005-0000-0000-0000CE270000}"/>
    <cellStyle name="Normal 2 35 9 2" xfId="8169" xr:uid="{00000000-0005-0000-0000-0000CF270000}"/>
    <cellStyle name="Normal 2 35 9 2 2" xfId="19184" xr:uid="{00000000-0005-0000-0000-0000D0270000}"/>
    <cellStyle name="Normal 2 35 9 3" xfId="13974" xr:uid="{00000000-0005-0000-0000-0000D1270000}"/>
    <cellStyle name="Normal 2 36" xfId="148" xr:uid="{00000000-0005-0000-0000-0000D2270000}"/>
    <cellStyle name="Normal 2 36 10" xfId="8170" xr:uid="{00000000-0005-0000-0000-0000D3270000}"/>
    <cellStyle name="Normal 2 36 10 2" xfId="19185" xr:uid="{00000000-0005-0000-0000-0000D4270000}"/>
    <cellStyle name="Normal 2 36 11" xfId="11227" xr:uid="{00000000-0005-0000-0000-0000D5270000}"/>
    <cellStyle name="Normal 2 36 2" xfId="338" xr:uid="{00000000-0005-0000-0000-0000D6270000}"/>
    <cellStyle name="Normal 2 36 2 10" xfId="11370" xr:uid="{00000000-0005-0000-0000-0000D7270000}"/>
    <cellStyle name="Normal 2 36 2 2" xfId="641" xr:uid="{00000000-0005-0000-0000-0000D8270000}"/>
    <cellStyle name="Normal 2 36 2 2 2" xfId="1224" xr:uid="{00000000-0005-0000-0000-0000D9270000}"/>
    <cellStyle name="Normal 2 36 2 2 2 2" xfId="3980" xr:uid="{00000000-0005-0000-0000-0000DA270000}"/>
    <cellStyle name="Normal 2 36 2 2 2 2 2" xfId="8171" xr:uid="{00000000-0005-0000-0000-0000DB270000}"/>
    <cellStyle name="Normal 2 36 2 2 2 2 2 2" xfId="19186" xr:uid="{00000000-0005-0000-0000-0000DC270000}"/>
    <cellStyle name="Normal 2 36 2 2 2 2 3" xfId="14995" xr:uid="{00000000-0005-0000-0000-0000DD270000}"/>
    <cellStyle name="Normal 2 36 2 2 2 3" xfId="8172" xr:uid="{00000000-0005-0000-0000-0000DE270000}"/>
    <cellStyle name="Normal 2 36 2 2 2 3 2" xfId="19187" xr:uid="{00000000-0005-0000-0000-0000DF270000}"/>
    <cellStyle name="Normal 2 36 2 2 2 4" xfId="12247" xr:uid="{00000000-0005-0000-0000-0000E0270000}"/>
    <cellStyle name="Normal 2 36 2 2 3" xfId="2738" xr:uid="{00000000-0005-0000-0000-0000E1270000}"/>
    <cellStyle name="Normal 2 36 2 2 3 2" xfId="5486" xr:uid="{00000000-0005-0000-0000-0000E2270000}"/>
    <cellStyle name="Normal 2 36 2 2 3 2 2" xfId="8173" xr:uid="{00000000-0005-0000-0000-0000E3270000}"/>
    <cellStyle name="Normal 2 36 2 2 3 2 2 2" xfId="19188" xr:uid="{00000000-0005-0000-0000-0000E4270000}"/>
    <cellStyle name="Normal 2 36 2 2 3 2 3" xfId="16501" xr:uid="{00000000-0005-0000-0000-0000E5270000}"/>
    <cellStyle name="Normal 2 36 2 2 3 3" xfId="8174" xr:uid="{00000000-0005-0000-0000-0000E6270000}"/>
    <cellStyle name="Normal 2 36 2 2 3 3 2" xfId="19189" xr:uid="{00000000-0005-0000-0000-0000E7270000}"/>
    <cellStyle name="Normal 2 36 2 2 3 4" xfId="13753" xr:uid="{00000000-0005-0000-0000-0000E8270000}"/>
    <cellStyle name="Normal 2 36 2 2 4" xfId="3397" xr:uid="{00000000-0005-0000-0000-0000E9270000}"/>
    <cellStyle name="Normal 2 36 2 2 4 2" xfId="8175" xr:uid="{00000000-0005-0000-0000-0000EA270000}"/>
    <cellStyle name="Normal 2 36 2 2 4 2 2" xfId="19190" xr:uid="{00000000-0005-0000-0000-0000EB270000}"/>
    <cellStyle name="Normal 2 36 2 2 4 3" xfId="14412" xr:uid="{00000000-0005-0000-0000-0000EC270000}"/>
    <cellStyle name="Normal 2 36 2 2 5" xfId="8176" xr:uid="{00000000-0005-0000-0000-0000ED270000}"/>
    <cellStyle name="Normal 2 36 2 2 5 2" xfId="19191" xr:uid="{00000000-0005-0000-0000-0000EE270000}"/>
    <cellStyle name="Normal 2 36 2 2 6" xfId="11664" xr:uid="{00000000-0005-0000-0000-0000EF270000}"/>
    <cellStyle name="Normal 2 36 2 3" xfId="930" xr:uid="{00000000-0005-0000-0000-0000F0270000}"/>
    <cellStyle name="Normal 2 36 2 3 2" xfId="3686" xr:uid="{00000000-0005-0000-0000-0000F1270000}"/>
    <cellStyle name="Normal 2 36 2 3 2 2" xfId="8177" xr:uid="{00000000-0005-0000-0000-0000F2270000}"/>
    <cellStyle name="Normal 2 36 2 3 2 2 2" xfId="19192" xr:uid="{00000000-0005-0000-0000-0000F3270000}"/>
    <cellStyle name="Normal 2 36 2 3 2 3" xfId="14701" xr:uid="{00000000-0005-0000-0000-0000F4270000}"/>
    <cellStyle name="Normal 2 36 2 3 3" xfId="8178" xr:uid="{00000000-0005-0000-0000-0000F5270000}"/>
    <cellStyle name="Normal 2 36 2 3 3 2" xfId="19193" xr:uid="{00000000-0005-0000-0000-0000F6270000}"/>
    <cellStyle name="Normal 2 36 2 3 4" xfId="11953" xr:uid="{00000000-0005-0000-0000-0000F7270000}"/>
    <cellStyle name="Normal 2 36 2 4" xfId="1520" xr:uid="{00000000-0005-0000-0000-0000F8270000}"/>
    <cellStyle name="Normal 2 36 2 4 2" xfId="4275" xr:uid="{00000000-0005-0000-0000-0000F9270000}"/>
    <cellStyle name="Normal 2 36 2 4 2 2" xfId="8179" xr:uid="{00000000-0005-0000-0000-0000FA270000}"/>
    <cellStyle name="Normal 2 36 2 4 2 2 2" xfId="19194" xr:uid="{00000000-0005-0000-0000-0000FB270000}"/>
    <cellStyle name="Normal 2 36 2 4 2 3" xfId="15290" xr:uid="{00000000-0005-0000-0000-0000FC270000}"/>
    <cellStyle name="Normal 2 36 2 4 3" xfId="8180" xr:uid="{00000000-0005-0000-0000-0000FD270000}"/>
    <cellStyle name="Normal 2 36 2 4 3 2" xfId="19195" xr:uid="{00000000-0005-0000-0000-0000FE270000}"/>
    <cellStyle name="Normal 2 36 2 4 4" xfId="12542" xr:uid="{00000000-0005-0000-0000-0000FF270000}"/>
    <cellStyle name="Normal 2 36 2 5" xfId="1813" xr:uid="{00000000-0005-0000-0000-000000280000}"/>
    <cellStyle name="Normal 2 36 2 5 2" xfId="4568" xr:uid="{00000000-0005-0000-0000-000001280000}"/>
    <cellStyle name="Normal 2 36 2 5 2 2" xfId="8181" xr:uid="{00000000-0005-0000-0000-000002280000}"/>
    <cellStyle name="Normal 2 36 2 5 2 2 2" xfId="19196" xr:uid="{00000000-0005-0000-0000-000003280000}"/>
    <cellStyle name="Normal 2 36 2 5 2 3" xfId="15583" xr:uid="{00000000-0005-0000-0000-000004280000}"/>
    <cellStyle name="Normal 2 36 2 5 3" xfId="8182" xr:uid="{00000000-0005-0000-0000-000005280000}"/>
    <cellStyle name="Normal 2 36 2 5 3 2" xfId="19197" xr:uid="{00000000-0005-0000-0000-000006280000}"/>
    <cellStyle name="Normal 2 36 2 5 4" xfId="12835" xr:uid="{00000000-0005-0000-0000-000007280000}"/>
    <cellStyle name="Normal 2 36 2 6" xfId="2145" xr:uid="{00000000-0005-0000-0000-000008280000}"/>
    <cellStyle name="Normal 2 36 2 6 2" xfId="4894" xr:uid="{00000000-0005-0000-0000-000009280000}"/>
    <cellStyle name="Normal 2 36 2 6 2 2" xfId="8183" xr:uid="{00000000-0005-0000-0000-00000A280000}"/>
    <cellStyle name="Normal 2 36 2 6 2 2 2" xfId="19198" xr:uid="{00000000-0005-0000-0000-00000B280000}"/>
    <cellStyle name="Normal 2 36 2 6 2 3" xfId="15909" xr:uid="{00000000-0005-0000-0000-00000C280000}"/>
    <cellStyle name="Normal 2 36 2 6 3" xfId="8184" xr:uid="{00000000-0005-0000-0000-00000D280000}"/>
    <cellStyle name="Normal 2 36 2 6 3 2" xfId="19199" xr:uid="{00000000-0005-0000-0000-00000E280000}"/>
    <cellStyle name="Normal 2 36 2 6 4" xfId="13161" xr:uid="{00000000-0005-0000-0000-00000F280000}"/>
    <cellStyle name="Normal 2 36 2 7" xfId="2449" xr:uid="{00000000-0005-0000-0000-000010280000}"/>
    <cellStyle name="Normal 2 36 2 7 2" xfId="5197" xr:uid="{00000000-0005-0000-0000-000011280000}"/>
    <cellStyle name="Normal 2 36 2 7 2 2" xfId="8185" xr:uid="{00000000-0005-0000-0000-000012280000}"/>
    <cellStyle name="Normal 2 36 2 7 2 2 2" xfId="19200" xr:uid="{00000000-0005-0000-0000-000013280000}"/>
    <cellStyle name="Normal 2 36 2 7 2 3" xfId="16212" xr:uid="{00000000-0005-0000-0000-000014280000}"/>
    <cellStyle name="Normal 2 36 2 7 3" xfId="8186" xr:uid="{00000000-0005-0000-0000-000015280000}"/>
    <cellStyle name="Normal 2 36 2 7 3 2" xfId="19201" xr:uid="{00000000-0005-0000-0000-000016280000}"/>
    <cellStyle name="Normal 2 36 2 7 4" xfId="13464" xr:uid="{00000000-0005-0000-0000-000017280000}"/>
    <cellStyle name="Normal 2 36 2 8" xfId="3103" xr:uid="{00000000-0005-0000-0000-000018280000}"/>
    <cellStyle name="Normal 2 36 2 8 2" xfId="8187" xr:uid="{00000000-0005-0000-0000-000019280000}"/>
    <cellStyle name="Normal 2 36 2 8 2 2" xfId="19202" xr:uid="{00000000-0005-0000-0000-00001A280000}"/>
    <cellStyle name="Normal 2 36 2 8 3" xfId="14118" xr:uid="{00000000-0005-0000-0000-00001B280000}"/>
    <cellStyle name="Normal 2 36 2 9" xfId="8188" xr:uid="{00000000-0005-0000-0000-00001C280000}"/>
    <cellStyle name="Normal 2 36 2 9 2" xfId="19203" xr:uid="{00000000-0005-0000-0000-00001D280000}"/>
    <cellStyle name="Normal 2 36 3" xfId="498" xr:uid="{00000000-0005-0000-0000-00001E280000}"/>
    <cellStyle name="Normal 2 36 3 2" xfId="1081" xr:uid="{00000000-0005-0000-0000-00001F280000}"/>
    <cellStyle name="Normal 2 36 3 2 2" xfId="3837" xr:uid="{00000000-0005-0000-0000-000020280000}"/>
    <cellStyle name="Normal 2 36 3 2 2 2" xfId="8189" xr:uid="{00000000-0005-0000-0000-000021280000}"/>
    <cellStyle name="Normal 2 36 3 2 2 2 2" xfId="19204" xr:uid="{00000000-0005-0000-0000-000022280000}"/>
    <cellStyle name="Normal 2 36 3 2 2 3" xfId="14852" xr:uid="{00000000-0005-0000-0000-000023280000}"/>
    <cellStyle name="Normal 2 36 3 2 3" xfId="8190" xr:uid="{00000000-0005-0000-0000-000024280000}"/>
    <cellStyle name="Normal 2 36 3 2 3 2" xfId="19205" xr:uid="{00000000-0005-0000-0000-000025280000}"/>
    <cellStyle name="Normal 2 36 3 2 4" xfId="12104" xr:uid="{00000000-0005-0000-0000-000026280000}"/>
    <cellStyle name="Normal 2 36 3 3" xfId="2595" xr:uid="{00000000-0005-0000-0000-000027280000}"/>
    <cellStyle name="Normal 2 36 3 3 2" xfId="5343" xr:uid="{00000000-0005-0000-0000-000028280000}"/>
    <cellStyle name="Normal 2 36 3 3 2 2" xfId="8191" xr:uid="{00000000-0005-0000-0000-000029280000}"/>
    <cellStyle name="Normal 2 36 3 3 2 2 2" xfId="19206" xr:uid="{00000000-0005-0000-0000-00002A280000}"/>
    <cellStyle name="Normal 2 36 3 3 2 3" xfId="16358" xr:uid="{00000000-0005-0000-0000-00002B280000}"/>
    <cellStyle name="Normal 2 36 3 3 3" xfId="8192" xr:uid="{00000000-0005-0000-0000-00002C280000}"/>
    <cellStyle name="Normal 2 36 3 3 3 2" xfId="19207" xr:uid="{00000000-0005-0000-0000-00002D280000}"/>
    <cellStyle name="Normal 2 36 3 3 4" xfId="13610" xr:uid="{00000000-0005-0000-0000-00002E280000}"/>
    <cellStyle name="Normal 2 36 3 4" xfId="3254" xr:uid="{00000000-0005-0000-0000-00002F280000}"/>
    <cellStyle name="Normal 2 36 3 4 2" xfId="8193" xr:uid="{00000000-0005-0000-0000-000030280000}"/>
    <cellStyle name="Normal 2 36 3 4 2 2" xfId="19208" xr:uid="{00000000-0005-0000-0000-000031280000}"/>
    <cellStyle name="Normal 2 36 3 4 3" xfId="14269" xr:uid="{00000000-0005-0000-0000-000032280000}"/>
    <cellStyle name="Normal 2 36 3 5" xfId="8194" xr:uid="{00000000-0005-0000-0000-000033280000}"/>
    <cellStyle name="Normal 2 36 3 5 2" xfId="19209" xr:uid="{00000000-0005-0000-0000-000034280000}"/>
    <cellStyle name="Normal 2 36 3 6" xfId="11521" xr:uid="{00000000-0005-0000-0000-000035280000}"/>
    <cellStyle name="Normal 2 36 4" xfId="787" xr:uid="{00000000-0005-0000-0000-000036280000}"/>
    <cellStyle name="Normal 2 36 4 2" xfId="3543" xr:uid="{00000000-0005-0000-0000-000037280000}"/>
    <cellStyle name="Normal 2 36 4 2 2" xfId="8195" xr:uid="{00000000-0005-0000-0000-000038280000}"/>
    <cellStyle name="Normal 2 36 4 2 2 2" xfId="19210" xr:uid="{00000000-0005-0000-0000-000039280000}"/>
    <cellStyle name="Normal 2 36 4 2 3" xfId="14558" xr:uid="{00000000-0005-0000-0000-00003A280000}"/>
    <cellStyle name="Normal 2 36 4 3" xfId="8196" xr:uid="{00000000-0005-0000-0000-00003B280000}"/>
    <cellStyle name="Normal 2 36 4 3 2" xfId="19211" xr:uid="{00000000-0005-0000-0000-00003C280000}"/>
    <cellStyle name="Normal 2 36 4 4" xfId="11810" xr:uid="{00000000-0005-0000-0000-00003D280000}"/>
    <cellStyle name="Normal 2 36 5" xfId="1377" xr:uid="{00000000-0005-0000-0000-00003E280000}"/>
    <cellStyle name="Normal 2 36 5 2" xfId="4132" xr:uid="{00000000-0005-0000-0000-00003F280000}"/>
    <cellStyle name="Normal 2 36 5 2 2" xfId="8197" xr:uid="{00000000-0005-0000-0000-000040280000}"/>
    <cellStyle name="Normal 2 36 5 2 2 2" xfId="19212" xr:uid="{00000000-0005-0000-0000-000041280000}"/>
    <cellStyle name="Normal 2 36 5 2 3" xfId="15147" xr:uid="{00000000-0005-0000-0000-000042280000}"/>
    <cellStyle name="Normal 2 36 5 3" xfId="8198" xr:uid="{00000000-0005-0000-0000-000043280000}"/>
    <cellStyle name="Normal 2 36 5 3 2" xfId="19213" xr:uid="{00000000-0005-0000-0000-000044280000}"/>
    <cellStyle name="Normal 2 36 5 4" xfId="12399" xr:uid="{00000000-0005-0000-0000-000045280000}"/>
    <cellStyle name="Normal 2 36 6" xfId="1670" xr:uid="{00000000-0005-0000-0000-000046280000}"/>
    <cellStyle name="Normal 2 36 6 2" xfId="4425" xr:uid="{00000000-0005-0000-0000-000047280000}"/>
    <cellStyle name="Normal 2 36 6 2 2" xfId="8199" xr:uid="{00000000-0005-0000-0000-000048280000}"/>
    <cellStyle name="Normal 2 36 6 2 2 2" xfId="19214" xr:uid="{00000000-0005-0000-0000-000049280000}"/>
    <cellStyle name="Normal 2 36 6 2 3" xfId="15440" xr:uid="{00000000-0005-0000-0000-00004A280000}"/>
    <cellStyle name="Normal 2 36 6 3" xfId="8200" xr:uid="{00000000-0005-0000-0000-00004B280000}"/>
    <cellStyle name="Normal 2 36 6 3 2" xfId="19215" xr:uid="{00000000-0005-0000-0000-00004C280000}"/>
    <cellStyle name="Normal 2 36 6 4" xfId="12692" xr:uid="{00000000-0005-0000-0000-00004D280000}"/>
    <cellStyle name="Normal 2 36 7" xfId="2002" xr:uid="{00000000-0005-0000-0000-00004E280000}"/>
    <cellStyle name="Normal 2 36 7 2" xfId="4751" xr:uid="{00000000-0005-0000-0000-00004F280000}"/>
    <cellStyle name="Normal 2 36 7 2 2" xfId="8201" xr:uid="{00000000-0005-0000-0000-000050280000}"/>
    <cellStyle name="Normal 2 36 7 2 2 2" xfId="19216" xr:uid="{00000000-0005-0000-0000-000051280000}"/>
    <cellStyle name="Normal 2 36 7 2 3" xfId="15766" xr:uid="{00000000-0005-0000-0000-000052280000}"/>
    <cellStyle name="Normal 2 36 7 3" xfId="8202" xr:uid="{00000000-0005-0000-0000-000053280000}"/>
    <cellStyle name="Normal 2 36 7 3 2" xfId="19217" xr:uid="{00000000-0005-0000-0000-000054280000}"/>
    <cellStyle name="Normal 2 36 7 4" xfId="13018" xr:uid="{00000000-0005-0000-0000-000055280000}"/>
    <cellStyle name="Normal 2 36 8" xfId="2306" xr:uid="{00000000-0005-0000-0000-000056280000}"/>
    <cellStyle name="Normal 2 36 8 2" xfId="5054" xr:uid="{00000000-0005-0000-0000-000057280000}"/>
    <cellStyle name="Normal 2 36 8 2 2" xfId="8203" xr:uid="{00000000-0005-0000-0000-000058280000}"/>
    <cellStyle name="Normal 2 36 8 2 2 2" xfId="19218" xr:uid="{00000000-0005-0000-0000-000059280000}"/>
    <cellStyle name="Normal 2 36 8 2 3" xfId="16069" xr:uid="{00000000-0005-0000-0000-00005A280000}"/>
    <cellStyle name="Normal 2 36 8 3" xfId="8204" xr:uid="{00000000-0005-0000-0000-00005B280000}"/>
    <cellStyle name="Normal 2 36 8 3 2" xfId="19219" xr:uid="{00000000-0005-0000-0000-00005C280000}"/>
    <cellStyle name="Normal 2 36 8 4" xfId="13321" xr:uid="{00000000-0005-0000-0000-00005D280000}"/>
    <cellStyle name="Normal 2 36 9" xfId="2960" xr:uid="{00000000-0005-0000-0000-00005E280000}"/>
    <cellStyle name="Normal 2 36 9 2" xfId="8205" xr:uid="{00000000-0005-0000-0000-00005F280000}"/>
    <cellStyle name="Normal 2 36 9 2 2" xfId="19220" xr:uid="{00000000-0005-0000-0000-000060280000}"/>
    <cellStyle name="Normal 2 36 9 3" xfId="13975" xr:uid="{00000000-0005-0000-0000-000061280000}"/>
    <cellStyle name="Normal 2 37" xfId="166" xr:uid="{00000000-0005-0000-0000-000062280000}"/>
    <cellStyle name="Normal 2 37 10" xfId="8206" xr:uid="{00000000-0005-0000-0000-000063280000}"/>
    <cellStyle name="Normal 2 37 10 2" xfId="19221" xr:uid="{00000000-0005-0000-0000-000064280000}"/>
    <cellStyle name="Normal 2 37 11" xfId="11239" xr:uid="{00000000-0005-0000-0000-000065280000}"/>
    <cellStyle name="Normal 2 37 2" xfId="350" xr:uid="{00000000-0005-0000-0000-000066280000}"/>
    <cellStyle name="Normal 2 37 2 10" xfId="11382" xr:uid="{00000000-0005-0000-0000-000067280000}"/>
    <cellStyle name="Normal 2 37 2 2" xfId="653" xr:uid="{00000000-0005-0000-0000-000068280000}"/>
    <cellStyle name="Normal 2 37 2 2 2" xfId="1236" xr:uid="{00000000-0005-0000-0000-000069280000}"/>
    <cellStyle name="Normal 2 37 2 2 2 2" xfId="3992" xr:uid="{00000000-0005-0000-0000-00006A280000}"/>
    <cellStyle name="Normal 2 37 2 2 2 2 2" xfId="8207" xr:uid="{00000000-0005-0000-0000-00006B280000}"/>
    <cellStyle name="Normal 2 37 2 2 2 2 2 2" xfId="19222" xr:uid="{00000000-0005-0000-0000-00006C280000}"/>
    <cellStyle name="Normal 2 37 2 2 2 2 3" xfId="15007" xr:uid="{00000000-0005-0000-0000-00006D280000}"/>
    <cellStyle name="Normal 2 37 2 2 2 3" xfId="8208" xr:uid="{00000000-0005-0000-0000-00006E280000}"/>
    <cellStyle name="Normal 2 37 2 2 2 3 2" xfId="19223" xr:uid="{00000000-0005-0000-0000-00006F280000}"/>
    <cellStyle name="Normal 2 37 2 2 2 4" xfId="12259" xr:uid="{00000000-0005-0000-0000-000070280000}"/>
    <cellStyle name="Normal 2 37 2 2 3" xfId="2750" xr:uid="{00000000-0005-0000-0000-000071280000}"/>
    <cellStyle name="Normal 2 37 2 2 3 2" xfId="5498" xr:uid="{00000000-0005-0000-0000-000072280000}"/>
    <cellStyle name="Normal 2 37 2 2 3 2 2" xfId="8209" xr:uid="{00000000-0005-0000-0000-000073280000}"/>
    <cellStyle name="Normal 2 37 2 2 3 2 2 2" xfId="19224" xr:uid="{00000000-0005-0000-0000-000074280000}"/>
    <cellStyle name="Normal 2 37 2 2 3 2 3" xfId="16513" xr:uid="{00000000-0005-0000-0000-000075280000}"/>
    <cellStyle name="Normal 2 37 2 2 3 3" xfId="8210" xr:uid="{00000000-0005-0000-0000-000076280000}"/>
    <cellStyle name="Normal 2 37 2 2 3 3 2" xfId="19225" xr:uid="{00000000-0005-0000-0000-000077280000}"/>
    <cellStyle name="Normal 2 37 2 2 3 4" xfId="13765" xr:uid="{00000000-0005-0000-0000-000078280000}"/>
    <cellStyle name="Normal 2 37 2 2 4" xfId="3409" xr:uid="{00000000-0005-0000-0000-000079280000}"/>
    <cellStyle name="Normal 2 37 2 2 4 2" xfId="8211" xr:uid="{00000000-0005-0000-0000-00007A280000}"/>
    <cellStyle name="Normal 2 37 2 2 4 2 2" xfId="19226" xr:uid="{00000000-0005-0000-0000-00007B280000}"/>
    <cellStyle name="Normal 2 37 2 2 4 3" xfId="14424" xr:uid="{00000000-0005-0000-0000-00007C280000}"/>
    <cellStyle name="Normal 2 37 2 2 5" xfId="8212" xr:uid="{00000000-0005-0000-0000-00007D280000}"/>
    <cellStyle name="Normal 2 37 2 2 5 2" xfId="19227" xr:uid="{00000000-0005-0000-0000-00007E280000}"/>
    <cellStyle name="Normal 2 37 2 2 6" xfId="11676" xr:uid="{00000000-0005-0000-0000-00007F280000}"/>
    <cellStyle name="Normal 2 37 2 3" xfId="942" xr:uid="{00000000-0005-0000-0000-000080280000}"/>
    <cellStyle name="Normal 2 37 2 3 2" xfId="3698" xr:uid="{00000000-0005-0000-0000-000081280000}"/>
    <cellStyle name="Normal 2 37 2 3 2 2" xfId="8213" xr:uid="{00000000-0005-0000-0000-000082280000}"/>
    <cellStyle name="Normal 2 37 2 3 2 2 2" xfId="19228" xr:uid="{00000000-0005-0000-0000-000083280000}"/>
    <cellStyle name="Normal 2 37 2 3 2 3" xfId="14713" xr:uid="{00000000-0005-0000-0000-000084280000}"/>
    <cellStyle name="Normal 2 37 2 3 3" xfId="8214" xr:uid="{00000000-0005-0000-0000-000085280000}"/>
    <cellStyle name="Normal 2 37 2 3 3 2" xfId="19229" xr:uid="{00000000-0005-0000-0000-000086280000}"/>
    <cellStyle name="Normal 2 37 2 3 4" xfId="11965" xr:uid="{00000000-0005-0000-0000-000087280000}"/>
    <cellStyle name="Normal 2 37 2 4" xfId="1532" xr:uid="{00000000-0005-0000-0000-000088280000}"/>
    <cellStyle name="Normal 2 37 2 4 2" xfId="4287" xr:uid="{00000000-0005-0000-0000-000089280000}"/>
    <cellStyle name="Normal 2 37 2 4 2 2" xfId="8215" xr:uid="{00000000-0005-0000-0000-00008A280000}"/>
    <cellStyle name="Normal 2 37 2 4 2 2 2" xfId="19230" xr:uid="{00000000-0005-0000-0000-00008B280000}"/>
    <cellStyle name="Normal 2 37 2 4 2 3" xfId="15302" xr:uid="{00000000-0005-0000-0000-00008C280000}"/>
    <cellStyle name="Normal 2 37 2 4 3" xfId="8216" xr:uid="{00000000-0005-0000-0000-00008D280000}"/>
    <cellStyle name="Normal 2 37 2 4 3 2" xfId="19231" xr:uid="{00000000-0005-0000-0000-00008E280000}"/>
    <cellStyle name="Normal 2 37 2 4 4" xfId="12554" xr:uid="{00000000-0005-0000-0000-00008F280000}"/>
    <cellStyle name="Normal 2 37 2 5" xfId="1825" xr:uid="{00000000-0005-0000-0000-000090280000}"/>
    <cellStyle name="Normal 2 37 2 5 2" xfId="4580" xr:uid="{00000000-0005-0000-0000-000091280000}"/>
    <cellStyle name="Normal 2 37 2 5 2 2" xfId="8217" xr:uid="{00000000-0005-0000-0000-000092280000}"/>
    <cellStyle name="Normal 2 37 2 5 2 2 2" xfId="19232" xr:uid="{00000000-0005-0000-0000-000093280000}"/>
    <cellStyle name="Normal 2 37 2 5 2 3" xfId="15595" xr:uid="{00000000-0005-0000-0000-000094280000}"/>
    <cellStyle name="Normal 2 37 2 5 3" xfId="8218" xr:uid="{00000000-0005-0000-0000-000095280000}"/>
    <cellStyle name="Normal 2 37 2 5 3 2" xfId="19233" xr:uid="{00000000-0005-0000-0000-000096280000}"/>
    <cellStyle name="Normal 2 37 2 5 4" xfId="12847" xr:uid="{00000000-0005-0000-0000-000097280000}"/>
    <cellStyle name="Normal 2 37 2 6" xfId="2157" xr:uid="{00000000-0005-0000-0000-000098280000}"/>
    <cellStyle name="Normal 2 37 2 6 2" xfId="4906" xr:uid="{00000000-0005-0000-0000-000099280000}"/>
    <cellStyle name="Normal 2 37 2 6 2 2" xfId="8219" xr:uid="{00000000-0005-0000-0000-00009A280000}"/>
    <cellStyle name="Normal 2 37 2 6 2 2 2" xfId="19234" xr:uid="{00000000-0005-0000-0000-00009B280000}"/>
    <cellStyle name="Normal 2 37 2 6 2 3" xfId="15921" xr:uid="{00000000-0005-0000-0000-00009C280000}"/>
    <cellStyle name="Normal 2 37 2 6 3" xfId="8220" xr:uid="{00000000-0005-0000-0000-00009D280000}"/>
    <cellStyle name="Normal 2 37 2 6 3 2" xfId="19235" xr:uid="{00000000-0005-0000-0000-00009E280000}"/>
    <cellStyle name="Normal 2 37 2 6 4" xfId="13173" xr:uid="{00000000-0005-0000-0000-00009F280000}"/>
    <cellStyle name="Normal 2 37 2 7" xfId="2461" xr:uid="{00000000-0005-0000-0000-0000A0280000}"/>
    <cellStyle name="Normal 2 37 2 7 2" xfId="5209" xr:uid="{00000000-0005-0000-0000-0000A1280000}"/>
    <cellStyle name="Normal 2 37 2 7 2 2" xfId="8221" xr:uid="{00000000-0005-0000-0000-0000A2280000}"/>
    <cellStyle name="Normal 2 37 2 7 2 2 2" xfId="19236" xr:uid="{00000000-0005-0000-0000-0000A3280000}"/>
    <cellStyle name="Normal 2 37 2 7 2 3" xfId="16224" xr:uid="{00000000-0005-0000-0000-0000A4280000}"/>
    <cellStyle name="Normal 2 37 2 7 3" xfId="8222" xr:uid="{00000000-0005-0000-0000-0000A5280000}"/>
    <cellStyle name="Normal 2 37 2 7 3 2" xfId="19237" xr:uid="{00000000-0005-0000-0000-0000A6280000}"/>
    <cellStyle name="Normal 2 37 2 7 4" xfId="13476" xr:uid="{00000000-0005-0000-0000-0000A7280000}"/>
    <cellStyle name="Normal 2 37 2 8" xfId="3115" xr:uid="{00000000-0005-0000-0000-0000A8280000}"/>
    <cellStyle name="Normal 2 37 2 8 2" xfId="8223" xr:uid="{00000000-0005-0000-0000-0000A9280000}"/>
    <cellStyle name="Normal 2 37 2 8 2 2" xfId="19238" xr:uid="{00000000-0005-0000-0000-0000AA280000}"/>
    <cellStyle name="Normal 2 37 2 8 3" xfId="14130" xr:uid="{00000000-0005-0000-0000-0000AB280000}"/>
    <cellStyle name="Normal 2 37 2 9" xfId="8224" xr:uid="{00000000-0005-0000-0000-0000AC280000}"/>
    <cellStyle name="Normal 2 37 2 9 2" xfId="19239" xr:uid="{00000000-0005-0000-0000-0000AD280000}"/>
    <cellStyle name="Normal 2 37 3" xfId="510" xr:uid="{00000000-0005-0000-0000-0000AE280000}"/>
    <cellStyle name="Normal 2 37 3 2" xfId="1093" xr:uid="{00000000-0005-0000-0000-0000AF280000}"/>
    <cellStyle name="Normal 2 37 3 2 2" xfId="3849" xr:uid="{00000000-0005-0000-0000-0000B0280000}"/>
    <cellStyle name="Normal 2 37 3 2 2 2" xfId="8225" xr:uid="{00000000-0005-0000-0000-0000B1280000}"/>
    <cellStyle name="Normal 2 37 3 2 2 2 2" xfId="19240" xr:uid="{00000000-0005-0000-0000-0000B2280000}"/>
    <cellStyle name="Normal 2 37 3 2 2 3" xfId="14864" xr:uid="{00000000-0005-0000-0000-0000B3280000}"/>
    <cellStyle name="Normal 2 37 3 2 3" xfId="8226" xr:uid="{00000000-0005-0000-0000-0000B4280000}"/>
    <cellStyle name="Normal 2 37 3 2 3 2" xfId="19241" xr:uid="{00000000-0005-0000-0000-0000B5280000}"/>
    <cellStyle name="Normal 2 37 3 2 4" xfId="12116" xr:uid="{00000000-0005-0000-0000-0000B6280000}"/>
    <cellStyle name="Normal 2 37 3 3" xfId="2607" xr:uid="{00000000-0005-0000-0000-0000B7280000}"/>
    <cellStyle name="Normal 2 37 3 3 2" xfId="5355" xr:uid="{00000000-0005-0000-0000-0000B8280000}"/>
    <cellStyle name="Normal 2 37 3 3 2 2" xfId="8227" xr:uid="{00000000-0005-0000-0000-0000B9280000}"/>
    <cellStyle name="Normal 2 37 3 3 2 2 2" xfId="19242" xr:uid="{00000000-0005-0000-0000-0000BA280000}"/>
    <cellStyle name="Normal 2 37 3 3 2 3" xfId="16370" xr:uid="{00000000-0005-0000-0000-0000BB280000}"/>
    <cellStyle name="Normal 2 37 3 3 3" xfId="8228" xr:uid="{00000000-0005-0000-0000-0000BC280000}"/>
    <cellStyle name="Normal 2 37 3 3 3 2" xfId="19243" xr:uid="{00000000-0005-0000-0000-0000BD280000}"/>
    <cellStyle name="Normal 2 37 3 3 4" xfId="13622" xr:uid="{00000000-0005-0000-0000-0000BE280000}"/>
    <cellStyle name="Normal 2 37 3 4" xfId="3266" xr:uid="{00000000-0005-0000-0000-0000BF280000}"/>
    <cellStyle name="Normal 2 37 3 4 2" xfId="8229" xr:uid="{00000000-0005-0000-0000-0000C0280000}"/>
    <cellStyle name="Normal 2 37 3 4 2 2" xfId="19244" xr:uid="{00000000-0005-0000-0000-0000C1280000}"/>
    <cellStyle name="Normal 2 37 3 4 3" xfId="14281" xr:uid="{00000000-0005-0000-0000-0000C2280000}"/>
    <cellStyle name="Normal 2 37 3 5" xfId="8230" xr:uid="{00000000-0005-0000-0000-0000C3280000}"/>
    <cellStyle name="Normal 2 37 3 5 2" xfId="19245" xr:uid="{00000000-0005-0000-0000-0000C4280000}"/>
    <cellStyle name="Normal 2 37 3 6" xfId="11533" xr:uid="{00000000-0005-0000-0000-0000C5280000}"/>
    <cellStyle name="Normal 2 37 4" xfId="799" xr:uid="{00000000-0005-0000-0000-0000C6280000}"/>
    <cellStyle name="Normal 2 37 4 2" xfId="3555" xr:uid="{00000000-0005-0000-0000-0000C7280000}"/>
    <cellStyle name="Normal 2 37 4 2 2" xfId="8231" xr:uid="{00000000-0005-0000-0000-0000C8280000}"/>
    <cellStyle name="Normal 2 37 4 2 2 2" xfId="19246" xr:uid="{00000000-0005-0000-0000-0000C9280000}"/>
    <cellStyle name="Normal 2 37 4 2 3" xfId="14570" xr:uid="{00000000-0005-0000-0000-0000CA280000}"/>
    <cellStyle name="Normal 2 37 4 3" xfId="8232" xr:uid="{00000000-0005-0000-0000-0000CB280000}"/>
    <cellStyle name="Normal 2 37 4 3 2" xfId="19247" xr:uid="{00000000-0005-0000-0000-0000CC280000}"/>
    <cellStyle name="Normal 2 37 4 4" xfId="11822" xr:uid="{00000000-0005-0000-0000-0000CD280000}"/>
    <cellStyle name="Normal 2 37 5" xfId="1389" xr:uid="{00000000-0005-0000-0000-0000CE280000}"/>
    <cellStyle name="Normal 2 37 5 2" xfId="4144" xr:uid="{00000000-0005-0000-0000-0000CF280000}"/>
    <cellStyle name="Normal 2 37 5 2 2" xfId="8233" xr:uid="{00000000-0005-0000-0000-0000D0280000}"/>
    <cellStyle name="Normal 2 37 5 2 2 2" xfId="19248" xr:uid="{00000000-0005-0000-0000-0000D1280000}"/>
    <cellStyle name="Normal 2 37 5 2 3" xfId="15159" xr:uid="{00000000-0005-0000-0000-0000D2280000}"/>
    <cellStyle name="Normal 2 37 5 3" xfId="8234" xr:uid="{00000000-0005-0000-0000-0000D3280000}"/>
    <cellStyle name="Normal 2 37 5 3 2" xfId="19249" xr:uid="{00000000-0005-0000-0000-0000D4280000}"/>
    <cellStyle name="Normal 2 37 5 4" xfId="12411" xr:uid="{00000000-0005-0000-0000-0000D5280000}"/>
    <cellStyle name="Normal 2 37 6" xfId="1682" xr:uid="{00000000-0005-0000-0000-0000D6280000}"/>
    <cellStyle name="Normal 2 37 6 2" xfId="4437" xr:uid="{00000000-0005-0000-0000-0000D7280000}"/>
    <cellStyle name="Normal 2 37 6 2 2" xfId="8235" xr:uid="{00000000-0005-0000-0000-0000D8280000}"/>
    <cellStyle name="Normal 2 37 6 2 2 2" xfId="19250" xr:uid="{00000000-0005-0000-0000-0000D9280000}"/>
    <cellStyle name="Normal 2 37 6 2 3" xfId="15452" xr:uid="{00000000-0005-0000-0000-0000DA280000}"/>
    <cellStyle name="Normal 2 37 6 3" xfId="8236" xr:uid="{00000000-0005-0000-0000-0000DB280000}"/>
    <cellStyle name="Normal 2 37 6 3 2" xfId="19251" xr:uid="{00000000-0005-0000-0000-0000DC280000}"/>
    <cellStyle name="Normal 2 37 6 4" xfId="12704" xr:uid="{00000000-0005-0000-0000-0000DD280000}"/>
    <cellStyle name="Normal 2 37 7" xfId="2014" xr:uid="{00000000-0005-0000-0000-0000DE280000}"/>
    <cellStyle name="Normal 2 37 7 2" xfId="4763" xr:uid="{00000000-0005-0000-0000-0000DF280000}"/>
    <cellStyle name="Normal 2 37 7 2 2" xfId="8237" xr:uid="{00000000-0005-0000-0000-0000E0280000}"/>
    <cellStyle name="Normal 2 37 7 2 2 2" xfId="19252" xr:uid="{00000000-0005-0000-0000-0000E1280000}"/>
    <cellStyle name="Normal 2 37 7 2 3" xfId="15778" xr:uid="{00000000-0005-0000-0000-0000E2280000}"/>
    <cellStyle name="Normal 2 37 7 3" xfId="8238" xr:uid="{00000000-0005-0000-0000-0000E3280000}"/>
    <cellStyle name="Normal 2 37 7 3 2" xfId="19253" xr:uid="{00000000-0005-0000-0000-0000E4280000}"/>
    <cellStyle name="Normal 2 37 7 4" xfId="13030" xr:uid="{00000000-0005-0000-0000-0000E5280000}"/>
    <cellStyle name="Normal 2 37 8" xfId="2318" xr:uid="{00000000-0005-0000-0000-0000E6280000}"/>
    <cellStyle name="Normal 2 37 8 2" xfId="5066" xr:uid="{00000000-0005-0000-0000-0000E7280000}"/>
    <cellStyle name="Normal 2 37 8 2 2" xfId="8239" xr:uid="{00000000-0005-0000-0000-0000E8280000}"/>
    <cellStyle name="Normal 2 37 8 2 2 2" xfId="19254" xr:uid="{00000000-0005-0000-0000-0000E9280000}"/>
    <cellStyle name="Normal 2 37 8 2 3" xfId="16081" xr:uid="{00000000-0005-0000-0000-0000EA280000}"/>
    <cellStyle name="Normal 2 37 8 3" xfId="8240" xr:uid="{00000000-0005-0000-0000-0000EB280000}"/>
    <cellStyle name="Normal 2 37 8 3 2" xfId="19255" xr:uid="{00000000-0005-0000-0000-0000EC280000}"/>
    <cellStyle name="Normal 2 37 8 4" xfId="13333" xr:uid="{00000000-0005-0000-0000-0000ED280000}"/>
    <cellStyle name="Normal 2 37 9" xfId="2972" xr:uid="{00000000-0005-0000-0000-0000EE280000}"/>
    <cellStyle name="Normal 2 37 9 2" xfId="8241" xr:uid="{00000000-0005-0000-0000-0000EF280000}"/>
    <cellStyle name="Normal 2 37 9 2 2" xfId="19256" xr:uid="{00000000-0005-0000-0000-0000F0280000}"/>
    <cellStyle name="Normal 2 37 9 3" xfId="13987" xr:uid="{00000000-0005-0000-0000-0000F1280000}"/>
    <cellStyle name="Normal 2 38" xfId="241" xr:uid="{00000000-0005-0000-0000-0000F2280000}"/>
    <cellStyle name="Normal 2 38 10" xfId="8242" xr:uid="{00000000-0005-0000-0000-0000F3280000}"/>
    <cellStyle name="Normal 2 38 10 2" xfId="19257" xr:uid="{00000000-0005-0000-0000-0000F4280000}"/>
    <cellStyle name="Normal 2 38 11" xfId="11290" xr:uid="{00000000-0005-0000-0000-0000F5280000}"/>
    <cellStyle name="Normal 2 38 2" xfId="401" xr:uid="{00000000-0005-0000-0000-0000F6280000}"/>
    <cellStyle name="Normal 2 38 2 10" xfId="11433" xr:uid="{00000000-0005-0000-0000-0000F7280000}"/>
    <cellStyle name="Normal 2 38 2 2" xfId="704" xr:uid="{00000000-0005-0000-0000-0000F8280000}"/>
    <cellStyle name="Normal 2 38 2 2 2" xfId="1287" xr:uid="{00000000-0005-0000-0000-0000F9280000}"/>
    <cellStyle name="Normal 2 38 2 2 2 2" xfId="4043" xr:uid="{00000000-0005-0000-0000-0000FA280000}"/>
    <cellStyle name="Normal 2 38 2 2 2 2 2" xfId="8243" xr:uid="{00000000-0005-0000-0000-0000FB280000}"/>
    <cellStyle name="Normal 2 38 2 2 2 2 2 2" xfId="19258" xr:uid="{00000000-0005-0000-0000-0000FC280000}"/>
    <cellStyle name="Normal 2 38 2 2 2 2 3" xfId="15058" xr:uid="{00000000-0005-0000-0000-0000FD280000}"/>
    <cellStyle name="Normal 2 38 2 2 2 3" xfId="8244" xr:uid="{00000000-0005-0000-0000-0000FE280000}"/>
    <cellStyle name="Normal 2 38 2 2 2 3 2" xfId="19259" xr:uid="{00000000-0005-0000-0000-0000FF280000}"/>
    <cellStyle name="Normal 2 38 2 2 2 4" xfId="12310" xr:uid="{00000000-0005-0000-0000-000000290000}"/>
    <cellStyle name="Normal 2 38 2 2 3" xfId="2801" xr:uid="{00000000-0005-0000-0000-000001290000}"/>
    <cellStyle name="Normal 2 38 2 2 3 2" xfId="5549" xr:uid="{00000000-0005-0000-0000-000002290000}"/>
    <cellStyle name="Normal 2 38 2 2 3 2 2" xfId="8245" xr:uid="{00000000-0005-0000-0000-000003290000}"/>
    <cellStyle name="Normal 2 38 2 2 3 2 2 2" xfId="19260" xr:uid="{00000000-0005-0000-0000-000004290000}"/>
    <cellStyle name="Normal 2 38 2 2 3 2 3" xfId="16564" xr:uid="{00000000-0005-0000-0000-000005290000}"/>
    <cellStyle name="Normal 2 38 2 2 3 3" xfId="8246" xr:uid="{00000000-0005-0000-0000-000006290000}"/>
    <cellStyle name="Normal 2 38 2 2 3 3 2" xfId="19261" xr:uid="{00000000-0005-0000-0000-000007290000}"/>
    <cellStyle name="Normal 2 38 2 2 3 4" xfId="13816" xr:uid="{00000000-0005-0000-0000-000008290000}"/>
    <cellStyle name="Normal 2 38 2 2 4" xfId="3460" xr:uid="{00000000-0005-0000-0000-000009290000}"/>
    <cellStyle name="Normal 2 38 2 2 4 2" xfId="8247" xr:uid="{00000000-0005-0000-0000-00000A290000}"/>
    <cellStyle name="Normal 2 38 2 2 4 2 2" xfId="19262" xr:uid="{00000000-0005-0000-0000-00000B290000}"/>
    <cellStyle name="Normal 2 38 2 2 4 3" xfId="14475" xr:uid="{00000000-0005-0000-0000-00000C290000}"/>
    <cellStyle name="Normal 2 38 2 2 5" xfId="8248" xr:uid="{00000000-0005-0000-0000-00000D290000}"/>
    <cellStyle name="Normal 2 38 2 2 5 2" xfId="19263" xr:uid="{00000000-0005-0000-0000-00000E290000}"/>
    <cellStyle name="Normal 2 38 2 2 6" xfId="11727" xr:uid="{00000000-0005-0000-0000-00000F290000}"/>
    <cellStyle name="Normal 2 38 2 3" xfId="993" xr:uid="{00000000-0005-0000-0000-000010290000}"/>
    <cellStyle name="Normal 2 38 2 3 2" xfId="3749" xr:uid="{00000000-0005-0000-0000-000011290000}"/>
    <cellStyle name="Normal 2 38 2 3 2 2" xfId="8249" xr:uid="{00000000-0005-0000-0000-000012290000}"/>
    <cellStyle name="Normal 2 38 2 3 2 2 2" xfId="19264" xr:uid="{00000000-0005-0000-0000-000013290000}"/>
    <cellStyle name="Normal 2 38 2 3 2 3" xfId="14764" xr:uid="{00000000-0005-0000-0000-000014290000}"/>
    <cellStyle name="Normal 2 38 2 3 3" xfId="8250" xr:uid="{00000000-0005-0000-0000-000015290000}"/>
    <cellStyle name="Normal 2 38 2 3 3 2" xfId="19265" xr:uid="{00000000-0005-0000-0000-000016290000}"/>
    <cellStyle name="Normal 2 38 2 3 4" xfId="12016" xr:uid="{00000000-0005-0000-0000-000017290000}"/>
    <cellStyle name="Normal 2 38 2 4" xfId="1583" xr:uid="{00000000-0005-0000-0000-000018290000}"/>
    <cellStyle name="Normal 2 38 2 4 2" xfId="4338" xr:uid="{00000000-0005-0000-0000-000019290000}"/>
    <cellStyle name="Normal 2 38 2 4 2 2" xfId="8251" xr:uid="{00000000-0005-0000-0000-00001A290000}"/>
    <cellStyle name="Normal 2 38 2 4 2 2 2" xfId="19266" xr:uid="{00000000-0005-0000-0000-00001B290000}"/>
    <cellStyle name="Normal 2 38 2 4 2 3" xfId="15353" xr:uid="{00000000-0005-0000-0000-00001C290000}"/>
    <cellStyle name="Normal 2 38 2 4 3" xfId="8252" xr:uid="{00000000-0005-0000-0000-00001D290000}"/>
    <cellStyle name="Normal 2 38 2 4 3 2" xfId="19267" xr:uid="{00000000-0005-0000-0000-00001E290000}"/>
    <cellStyle name="Normal 2 38 2 4 4" xfId="12605" xr:uid="{00000000-0005-0000-0000-00001F290000}"/>
    <cellStyle name="Normal 2 38 2 5" xfId="1876" xr:uid="{00000000-0005-0000-0000-000020290000}"/>
    <cellStyle name="Normal 2 38 2 5 2" xfId="4631" xr:uid="{00000000-0005-0000-0000-000021290000}"/>
    <cellStyle name="Normal 2 38 2 5 2 2" xfId="8253" xr:uid="{00000000-0005-0000-0000-000022290000}"/>
    <cellStyle name="Normal 2 38 2 5 2 2 2" xfId="19268" xr:uid="{00000000-0005-0000-0000-000023290000}"/>
    <cellStyle name="Normal 2 38 2 5 2 3" xfId="15646" xr:uid="{00000000-0005-0000-0000-000024290000}"/>
    <cellStyle name="Normal 2 38 2 5 3" xfId="8254" xr:uid="{00000000-0005-0000-0000-000025290000}"/>
    <cellStyle name="Normal 2 38 2 5 3 2" xfId="19269" xr:uid="{00000000-0005-0000-0000-000026290000}"/>
    <cellStyle name="Normal 2 38 2 5 4" xfId="12898" xr:uid="{00000000-0005-0000-0000-000027290000}"/>
    <cellStyle name="Normal 2 38 2 6" xfId="2208" xr:uid="{00000000-0005-0000-0000-000028290000}"/>
    <cellStyle name="Normal 2 38 2 6 2" xfId="4957" xr:uid="{00000000-0005-0000-0000-000029290000}"/>
    <cellStyle name="Normal 2 38 2 6 2 2" xfId="8255" xr:uid="{00000000-0005-0000-0000-00002A290000}"/>
    <cellStyle name="Normal 2 38 2 6 2 2 2" xfId="19270" xr:uid="{00000000-0005-0000-0000-00002B290000}"/>
    <cellStyle name="Normal 2 38 2 6 2 3" xfId="15972" xr:uid="{00000000-0005-0000-0000-00002C290000}"/>
    <cellStyle name="Normal 2 38 2 6 3" xfId="8256" xr:uid="{00000000-0005-0000-0000-00002D290000}"/>
    <cellStyle name="Normal 2 38 2 6 3 2" xfId="19271" xr:uid="{00000000-0005-0000-0000-00002E290000}"/>
    <cellStyle name="Normal 2 38 2 6 4" xfId="13224" xr:uid="{00000000-0005-0000-0000-00002F290000}"/>
    <cellStyle name="Normal 2 38 2 7" xfId="2512" xr:uid="{00000000-0005-0000-0000-000030290000}"/>
    <cellStyle name="Normal 2 38 2 7 2" xfId="5260" xr:uid="{00000000-0005-0000-0000-000031290000}"/>
    <cellStyle name="Normal 2 38 2 7 2 2" xfId="8257" xr:uid="{00000000-0005-0000-0000-000032290000}"/>
    <cellStyle name="Normal 2 38 2 7 2 2 2" xfId="19272" xr:uid="{00000000-0005-0000-0000-000033290000}"/>
    <cellStyle name="Normal 2 38 2 7 2 3" xfId="16275" xr:uid="{00000000-0005-0000-0000-000034290000}"/>
    <cellStyle name="Normal 2 38 2 7 3" xfId="8258" xr:uid="{00000000-0005-0000-0000-000035290000}"/>
    <cellStyle name="Normal 2 38 2 7 3 2" xfId="19273" xr:uid="{00000000-0005-0000-0000-000036290000}"/>
    <cellStyle name="Normal 2 38 2 7 4" xfId="13527" xr:uid="{00000000-0005-0000-0000-000037290000}"/>
    <cellStyle name="Normal 2 38 2 8" xfId="3166" xr:uid="{00000000-0005-0000-0000-000038290000}"/>
    <cellStyle name="Normal 2 38 2 8 2" xfId="8259" xr:uid="{00000000-0005-0000-0000-000039290000}"/>
    <cellStyle name="Normal 2 38 2 8 2 2" xfId="19274" xr:uid="{00000000-0005-0000-0000-00003A290000}"/>
    <cellStyle name="Normal 2 38 2 8 3" xfId="14181" xr:uid="{00000000-0005-0000-0000-00003B290000}"/>
    <cellStyle name="Normal 2 38 2 9" xfId="8260" xr:uid="{00000000-0005-0000-0000-00003C290000}"/>
    <cellStyle name="Normal 2 38 2 9 2" xfId="19275" xr:uid="{00000000-0005-0000-0000-00003D290000}"/>
    <cellStyle name="Normal 2 38 3" xfId="561" xr:uid="{00000000-0005-0000-0000-00003E290000}"/>
    <cellStyle name="Normal 2 38 3 2" xfId="1144" xr:uid="{00000000-0005-0000-0000-00003F290000}"/>
    <cellStyle name="Normal 2 38 3 2 2" xfId="3900" xr:uid="{00000000-0005-0000-0000-000040290000}"/>
    <cellStyle name="Normal 2 38 3 2 2 2" xfId="8261" xr:uid="{00000000-0005-0000-0000-000041290000}"/>
    <cellStyle name="Normal 2 38 3 2 2 2 2" xfId="19276" xr:uid="{00000000-0005-0000-0000-000042290000}"/>
    <cellStyle name="Normal 2 38 3 2 2 3" xfId="14915" xr:uid="{00000000-0005-0000-0000-000043290000}"/>
    <cellStyle name="Normal 2 38 3 2 3" xfId="8262" xr:uid="{00000000-0005-0000-0000-000044290000}"/>
    <cellStyle name="Normal 2 38 3 2 3 2" xfId="19277" xr:uid="{00000000-0005-0000-0000-000045290000}"/>
    <cellStyle name="Normal 2 38 3 2 4" xfId="12167" xr:uid="{00000000-0005-0000-0000-000046290000}"/>
    <cellStyle name="Normal 2 38 3 3" xfId="2658" xr:uid="{00000000-0005-0000-0000-000047290000}"/>
    <cellStyle name="Normal 2 38 3 3 2" xfId="5406" xr:uid="{00000000-0005-0000-0000-000048290000}"/>
    <cellStyle name="Normal 2 38 3 3 2 2" xfId="8263" xr:uid="{00000000-0005-0000-0000-000049290000}"/>
    <cellStyle name="Normal 2 38 3 3 2 2 2" xfId="19278" xr:uid="{00000000-0005-0000-0000-00004A290000}"/>
    <cellStyle name="Normal 2 38 3 3 2 3" xfId="16421" xr:uid="{00000000-0005-0000-0000-00004B290000}"/>
    <cellStyle name="Normal 2 38 3 3 3" xfId="8264" xr:uid="{00000000-0005-0000-0000-00004C290000}"/>
    <cellStyle name="Normal 2 38 3 3 3 2" xfId="19279" xr:uid="{00000000-0005-0000-0000-00004D290000}"/>
    <cellStyle name="Normal 2 38 3 3 4" xfId="13673" xr:uid="{00000000-0005-0000-0000-00004E290000}"/>
    <cellStyle name="Normal 2 38 3 4" xfId="3317" xr:uid="{00000000-0005-0000-0000-00004F290000}"/>
    <cellStyle name="Normal 2 38 3 4 2" xfId="8265" xr:uid="{00000000-0005-0000-0000-000050290000}"/>
    <cellStyle name="Normal 2 38 3 4 2 2" xfId="19280" xr:uid="{00000000-0005-0000-0000-000051290000}"/>
    <cellStyle name="Normal 2 38 3 4 3" xfId="14332" xr:uid="{00000000-0005-0000-0000-000052290000}"/>
    <cellStyle name="Normal 2 38 3 5" xfId="8266" xr:uid="{00000000-0005-0000-0000-000053290000}"/>
    <cellStyle name="Normal 2 38 3 5 2" xfId="19281" xr:uid="{00000000-0005-0000-0000-000054290000}"/>
    <cellStyle name="Normal 2 38 3 6" xfId="11584" xr:uid="{00000000-0005-0000-0000-000055290000}"/>
    <cellStyle name="Normal 2 38 4" xfId="850" xr:uid="{00000000-0005-0000-0000-000056290000}"/>
    <cellStyle name="Normal 2 38 4 2" xfId="3606" xr:uid="{00000000-0005-0000-0000-000057290000}"/>
    <cellStyle name="Normal 2 38 4 2 2" xfId="8267" xr:uid="{00000000-0005-0000-0000-000058290000}"/>
    <cellStyle name="Normal 2 38 4 2 2 2" xfId="19282" xr:uid="{00000000-0005-0000-0000-000059290000}"/>
    <cellStyle name="Normal 2 38 4 2 3" xfId="14621" xr:uid="{00000000-0005-0000-0000-00005A290000}"/>
    <cellStyle name="Normal 2 38 4 3" xfId="8268" xr:uid="{00000000-0005-0000-0000-00005B290000}"/>
    <cellStyle name="Normal 2 38 4 3 2" xfId="19283" xr:uid="{00000000-0005-0000-0000-00005C290000}"/>
    <cellStyle name="Normal 2 38 4 4" xfId="11873" xr:uid="{00000000-0005-0000-0000-00005D290000}"/>
    <cellStyle name="Normal 2 38 5" xfId="1440" xr:uid="{00000000-0005-0000-0000-00005E290000}"/>
    <cellStyle name="Normal 2 38 5 2" xfId="4195" xr:uid="{00000000-0005-0000-0000-00005F290000}"/>
    <cellStyle name="Normal 2 38 5 2 2" xfId="8269" xr:uid="{00000000-0005-0000-0000-000060290000}"/>
    <cellStyle name="Normal 2 38 5 2 2 2" xfId="19284" xr:uid="{00000000-0005-0000-0000-000061290000}"/>
    <cellStyle name="Normal 2 38 5 2 3" xfId="15210" xr:uid="{00000000-0005-0000-0000-000062290000}"/>
    <cellStyle name="Normal 2 38 5 3" xfId="8270" xr:uid="{00000000-0005-0000-0000-000063290000}"/>
    <cellStyle name="Normal 2 38 5 3 2" xfId="19285" xr:uid="{00000000-0005-0000-0000-000064290000}"/>
    <cellStyle name="Normal 2 38 5 4" xfId="12462" xr:uid="{00000000-0005-0000-0000-000065290000}"/>
    <cellStyle name="Normal 2 38 6" xfId="1733" xr:uid="{00000000-0005-0000-0000-000066290000}"/>
    <cellStyle name="Normal 2 38 6 2" xfId="4488" xr:uid="{00000000-0005-0000-0000-000067290000}"/>
    <cellStyle name="Normal 2 38 6 2 2" xfId="8271" xr:uid="{00000000-0005-0000-0000-000068290000}"/>
    <cellStyle name="Normal 2 38 6 2 2 2" xfId="19286" xr:uid="{00000000-0005-0000-0000-000069290000}"/>
    <cellStyle name="Normal 2 38 6 2 3" xfId="15503" xr:uid="{00000000-0005-0000-0000-00006A290000}"/>
    <cellStyle name="Normal 2 38 6 3" xfId="8272" xr:uid="{00000000-0005-0000-0000-00006B290000}"/>
    <cellStyle name="Normal 2 38 6 3 2" xfId="19287" xr:uid="{00000000-0005-0000-0000-00006C290000}"/>
    <cellStyle name="Normal 2 38 6 4" xfId="12755" xr:uid="{00000000-0005-0000-0000-00006D290000}"/>
    <cellStyle name="Normal 2 38 7" xfId="2065" xr:uid="{00000000-0005-0000-0000-00006E290000}"/>
    <cellStyle name="Normal 2 38 7 2" xfId="4814" xr:uid="{00000000-0005-0000-0000-00006F290000}"/>
    <cellStyle name="Normal 2 38 7 2 2" xfId="8273" xr:uid="{00000000-0005-0000-0000-000070290000}"/>
    <cellStyle name="Normal 2 38 7 2 2 2" xfId="19288" xr:uid="{00000000-0005-0000-0000-000071290000}"/>
    <cellStyle name="Normal 2 38 7 2 3" xfId="15829" xr:uid="{00000000-0005-0000-0000-000072290000}"/>
    <cellStyle name="Normal 2 38 7 3" xfId="8274" xr:uid="{00000000-0005-0000-0000-000073290000}"/>
    <cellStyle name="Normal 2 38 7 3 2" xfId="19289" xr:uid="{00000000-0005-0000-0000-000074290000}"/>
    <cellStyle name="Normal 2 38 7 4" xfId="13081" xr:uid="{00000000-0005-0000-0000-000075290000}"/>
    <cellStyle name="Normal 2 38 8" xfId="2369" xr:uid="{00000000-0005-0000-0000-000076290000}"/>
    <cellStyle name="Normal 2 38 8 2" xfId="5117" xr:uid="{00000000-0005-0000-0000-000077290000}"/>
    <cellStyle name="Normal 2 38 8 2 2" xfId="8275" xr:uid="{00000000-0005-0000-0000-000078290000}"/>
    <cellStyle name="Normal 2 38 8 2 2 2" xfId="19290" xr:uid="{00000000-0005-0000-0000-000079290000}"/>
    <cellStyle name="Normal 2 38 8 2 3" xfId="16132" xr:uid="{00000000-0005-0000-0000-00007A290000}"/>
    <cellStyle name="Normal 2 38 8 3" xfId="8276" xr:uid="{00000000-0005-0000-0000-00007B290000}"/>
    <cellStyle name="Normal 2 38 8 3 2" xfId="19291" xr:uid="{00000000-0005-0000-0000-00007C290000}"/>
    <cellStyle name="Normal 2 38 8 4" xfId="13384" xr:uid="{00000000-0005-0000-0000-00007D290000}"/>
    <cellStyle name="Normal 2 38 9" xfId="3023" xr:uid="{00000000-0005-0000-0000-00007E290000}"/>
    <cellStyle name="Normal 2 38 9 2" xfId="8277" xr:uid="{00000000-0005-0000-0000-00007F290000}"/>
    <cellStyle name="Normal 2 38 9 2 2" xfId="19292" xr:uid="{00000000-0005-0000-0000-000080290000}"/>
    <cellStyle name="Normal 2 38 9 3" xfId="14038" xr:uid="{00000000-0005-0000-0000-000081290000}"/>
    <cellStyle name="Normal 2 39" xfId="265" xr:uid="{00000000-0005-0000-0000-000082290000}"/>
    <cellStyle name="Normal 2 39 10" xfId="8278" xr:uid="{00000000-0005-0000-0000-000083290000}"/>
    <cellStyle name="Normal 2 39 10 2" xfId="19293" xr:uid="{00000000-0005-0000-0000-000084290000}"/>
    <cellStyle name="Normal 2 39 11" xfId="11298" xr:uid="{00000000-0005-0000-0000-000085290000}"/>
    <cellStyle name="Normal 2 39 2" xfId="409" xr:uid="{00000000-0005-0000-0000-000086290000}"/>
    <cellStyle name="Normal 2 39 2 10" xfId="11441" xr:uid="{00000000-0005-0000-0000-000087290000}"/>
    <cellStyle name="Normal 2 39 2 2" xfId="712" xr:uid="{00000000-0005-0000-0000-000088290000}"/>
    <cellStyle name="Normal 2 39 2 2 2" xfId="1295" xr:uid="{00000000-0005-0000-0000-000089290000}"/>
    <cellStyle name="Normal 2 39 2 2 2 2" xfId="4051" xr:uid="{00000000-0005-0000-0000-00008A290000}"/>
    <cellStyle name="Normal 2 39 2 2 2 2 2" xfId="8279" xr:uid="{00000000-0005-0000-0000-00008B290000}"/>
    <cellStyle name="Normal 2 39 2 2 2 2 2 2" xfId="19294" xr:uid="{00000000-0005-0000-0000-00008C290000}"/>
    <cellStyle name="Normal 2 39 2 2 2 2 3" xfId="15066" xr:uid="{00000000-0005-0000-0000-00008D290000}"/>
    <cellStyle name="Normal 2 39 2 2 2 3" xfId="8280" xr:uid="{00000000-0005-0000-0000-00008E290000}"/>
    <cellStyle name="Normal 2 39 2 2 2 3 2" xfId="19295" xr:uid="{00000000-0005-0000-0000-00008F290000}"/>
    <cellStyle name="Normal 2 39 2 2 2 4" xfId="12318" xr:uid="{00000000-0005-0000-0000-000090290000}"/>
    <cellStyle name="Normal 2 39 2 2 3" xfId="2809" xr:uid="{00000000-0005-0000-0000-000091290000}"/>
    <cellStyle name="Normal 2 39 2 2 3 2" xfId="5557" xr:uid="{00000000-0005-0000-0000-000092290000}"/>
    <cellStyle name="Normal 2 39 2 2 3 2 2" xfId="8281" xr:uid="{00000000-0005-0000-0000-000093290000}"/>
    <cellStyle name="Normal 2 39 2 2 3 2 2 2" xfId="19296" xr:uid="{00000000-0005-0000-0000-000094290000}"/>
    <cellStyle name="Normal 2 39 2 2 3 2 3" xfId="16572" xr:uid="{00000000-0005-0000-0000-000095290000}"/>
    <cellStyle name="Normal 2 39 2 2 3 3" xfId="8282" xr:uid="{00000000-0005-0000-0000-000096290000}"/>
    <cellStyle name="Normal 2 39 2 2 3 3 2" xfId="19297" xr:uid="{00000000-0005-0000-0000-000097290000}"/>
    <cellStyle name="Normal 2 39 2 2 3 4" xfId="13824" xr:uid="{00000000-0005-0000-0000-000098290000}"/>
    <cellStyle name="Normal 2 39 2 2 4" xfId="3468" xr:uid="{00000000-0005-0000-0000-000099290000}"/>
    <cellStyle name="Normal 2 39 2 2 4 2" xfId="8283" xr:uid="{00000000-0005-0000-0000-00009A290000}"/>
    <cellStyle name="Normal 2 39 2 2 4 2 2" xfId="19298" xr:uid="{00000000-0005-0000-0000-00009B290000}"/>
    <cellStyle name="Normal 2 39 2 2 4 3" xfId="14483" xr:uid="{00000000-0005-0000-0000-00009C290000}"/>
    <cellStyle name="Normal 2 39 2 2 5" xfId="8284" xr:uid="{00000000-0005-0000-0000-00009D290000}"/>
    <cellStyle name="Normal 2 39 2 2 5 2" xfId="19299" xr:uid="{00000000-0005-0000-0000-00009E290000}"/>
    <cellStyle name="Normal 2 39 2 2 6" xfId="11735" xr:uid="{00000000-0005-0000-0000-00009F290000}"/>
    <cellStyle name="Normal 2 39 2 3" xfId="1001" xr:uid="{00000000-0005-0000-0000-0000A0290000}"/>
    <cellStyle name="Normal 2 39 2 3 2" xfId="3757" xr:uid="{00000000-0005-0000-0000-0000A1290000}"/>
    <cellStyle name="Normal 2 39 2 3 2 2" xfId="8285" xr:uid="{00000000-0005-0000-0000-0000A2290000}"/>
    <cellStyle name="Normal 2 39 2 3 2 2 2" xfId="19300" xr:uid="{00000000-0005-0000-0000-0000A3290000}"/>
    <cellStyle name="Normal 2 39 2 3 2 3" xfId="14772" xr:uid="{00000000-0005-0000-0000-0000A4290000}"/>
    <cellStyle name="Normal 2 39 2 3 3" xfId="8286" xr:uid="{00000000-0005-0000-0000-0000A5290000}"/>
    <cellStyle name="Normal 2 39 2 3 3 2" xfId="19301" xr:uid="{00000000-0005-0000-0000-0000A6290000}"/>
    <cellStyle name="Normal 2 39 2 3 4" xfId="12024" xr:uid="{00000000-0005-0000-0000-0000A7290000}"/>
    <cellStyle name="Normal 2 39 2 4" xfId="1591" xr:uid="{00000000-0005-0000-0000-0000A8290000}"/>
    <cellStyle name="Normal 2 39 2 4 2" xfId="4346" xr:uid="{00000000-0005-0000-0000-0000A9290000}"/>
    <cellStyle name="Normal 2 39 2 4 2 2" xfId="8287" xr:uid="{00000000-0005-0000-0000-0000AA290000}"/>
    <cellStyle name="Normal 2 39 2 4 2 2 2" xfId="19302" xr:uid="{00000000-0005-0000-0000-0000AB290000}"/>
    <cellStyle name="Normal 2 39 2 4 2 3" xfId="15361" xr:uid="{00000000-0005-0000-0000-0000AC290000}"/>
    <cellStyle name="Normal 2 39 2 4 3" xfId="8288" xr:uid="{00000000-0005-0000-0000-0000AD290000}"/>
    <cellStyle name="Normal 2 39 2 4 3 2" xfId="19303" xr:uid="{00000000-0005-0000-0000-0000AE290000}"/>
    <cellStyle name="Normal 2 39 2 4 4" xfId="12613" xr:uid="{00000000-0005-0000-0000-0000AF290000}"/>
    <cellStyle name="Normal 2 39 2 5" xfId="1884" xr:uid="{00000000-0005-0000-0000-0000B0290000}"/>
    <cellStyle name="Normal 2 39 2 5 2" xfId="4639" xr:uid="{00000000-0005-0000-0000-0000B1290000}"/>
    <cellStyle name="Normal 2 39 2 5 2 2" xfId="8289" xr:uid="{00000000-0005-0000-0000-0000B2290000}"/>
    <cellStyle name="Normal 2 39 2 5 2 2 2" xfId="19304" xr:uid="{00000000-0005-0000-0000-0000B3290000}"/>
    <cellStyle name="Normal 2 39 2 5 2 3" xfId="15654" xr:uid="{00000000-0005-0000-0000-0000B4290000}"/>
    <cellStyle name="Normal 2 39 2 5 3" xfId="8290" xr:uid="{00000000-0005-0000-0000-0000B5290000}"/>
    <cellStyle name="Normal 2 39 2 5 3 2" xfId="19305" xr:uid="{00000000-0005-0000-0000-0000B6290000}"/>
    <cellStyle name="Normal 2 39 2 5 4" xfId="12906" xr:uid="{00000000-0005-0000-0000-0000B7290000}"/>
    <cellStyle name="Normal 2 39 2 6" xfId="2216" xr:uid="{00000000-0005-0000-0000-0000B8290000}"/>
    <cellStyle name="Normal 2 39 2 6 2" xfId="4965" xr:uid="{00000000-0005-0000-0000-0000B9290000}"/>
    <cellStyle name="Normal 2 39 2 6 2 2" xfId="8291" xr:uid="{00000000-0005-0000-0000-0000BA290000}"/>
    <cellStyle name="Normal 2 39 2 6 2 2 2" xfId="19306" xr:uid="{00000000-0005-0000-0000-0000BB290000}"/>
    <cellStyle name="Normal 2 39 2 6 2 3" xfId="15980" xr:uid="{00000000-0005-0000-0000-0000BC290000}"/>
    <cellStyle name="Normal 2 39 2 6 3" xfId="8292" xr:uid="{00000000-0005-0000-0000-0000BD290000}"/>
    <cellStyle name="Normal 2 39 2 6 3 2" xfId="19307" xr:uid="{00000000-0005-0000-0000-0000BE290000}"/>
    <cellStyle name="Normal 2 39 2 6 4" xfId="13232" xr:uid="{00000000-0005-0000-0000-0000BF290000}"/>
    <cellStyle name="Normal 2 39 2 7" xfId="2520" xr:uid="{00000000-0005-0000-0000-0000C0290000}"/>
    <cellStyle name="Normal 2 39 2 7 2" xfId="5268" xr:uid="{00000000-0005-0000-0000-0000C1290000}"/>
    <cellStyle name="Normal 2 39 2 7 2 2" xfId="8293" xr:uid="{00000000-0005-0000-0000-0000C2290000}"/>
    <cellStyle name="Normal 2 39 2 7 2 2 2" xfId="19308" xr:uid="{00000000-0005-0000-0000-0000C3290000}"/>
    <cellStyle name="Normal 2 39 2 7 2 3" xfId="16283" xr:uid="{00000000-0005-0000-0000-0000C4290000}"/>
    <cellStyle name="Normal 2 39 2 7 3" xfId="8294" xr:uid="{00000000-0005-0000-0000-0000C5290000}"/>
    <cellStyle name="Normal 2 39 2 7 3 2" xfId="19309" xr:uid="{00000000-0005-0000-0000-0000C6290000}"/>
    <cellStyle name="Normal 2 39 2 7 4" xfId="13535" xr:uid="{00000000-0005-0000-0000-0000C7290000}"/>
    <cellStyle name="Normal 2 39 2 8" xfId="3174" xr:uid="{00000000-0005-0000-0000-0000C8290000}"/>
    <cellStyle name="Normal 2 39 2 8 2" xfId="8295" xr:uid="{00000000-0005-0000-0000-0000C9290000}"/>
    <cellStyle name="Normal 2 39 2 8 2 2" xfId="19310" xr:uid="{00000000-0005-0000-0000-0000CA290000}"/>
    <cellStyle name="Normal 2 39 2 8 3" xfId="14189" xr:uid="{00000000-0005-0000-0000-0000CB290000}"/>
    <cellStyle name="Normal 2 39 2 9" xfId="8296" xr:uid="{00000000-0005-0000-0000-0000CC290000}"/>
    <cellStyle name="Normal 2 39 2 9 2" xfId="19311" xr:uid="{00000000-0005-0000-0000-0000CD290000}"/>
    <cellStyle name="Normal 2 39 3" xfId="569" xr:uid="{00000000-0005-0000-0000-0000CE290000}"/>
    <cellStyle name="Normal 2 39 3 2" xfId="1152" xr:uid="{00000000-0005-0000-0000-0000CF290000}"/>
    <cellStyle name="Normal 2 39 3 2 2" xfId="3908" xr:uid="{00000000-0005-0000-0000-0000D0290000}"/>
    <cellStyle name="Normal 2 39 3 2 2 2" xfId="8297" xr:uid="{00000000-0005-0000-0000-0000D1290000}"/>
    <cellStyle name="Normal 2 39 3 2 2 2 2" xfId="19312" xr:uid="{00000000-0005-0000-0000-0000D2290000}"/>
    <cellStyle name="Normal 2 39 3 2 2 3" xfId="14923" xr:uid="{00000000-0005-0000-0000-0000D3290000}"/>
    <cellStyle name="Normal 2 39 3 2 3" xfId="8298" xr:uid="{00000000-0005-0000-0000-0000D4290000}"/>
    <cellStyle name="Normal 2 39 3 2 3 2" xfId="19313" xr:uid="{00000000-0005-0000-0000-0000D5290000}"/>
    <cellStyle name="Normal 2 39 3 2 4" xfId="12175" xr:uid="{00000000-0005-0000-0000-0000D6290000}"/>
    <cellStyle name="Normal 2 39 3 3" xfId="2666" xr:uid="{00000000-0005-0000-0000-0000D7290000}"/>
    <cellStyle name="Normal 2 39 3 3 2" xfId="5414" xr:uid="{00000000-0005-0000-0000-0000D8290000}"/>
    <cellStyle name="Normal 2 39 3 3 2 2" xfId="8299" xr:uid="{00000000-0005-0000-0000-0000D9290000}"/>
    <cellStyle name="Normal 2 39 3 3 2 2 2" xfId="19314" xr:uid="{00000000-0005-0000-0000-0000DA290000}"/>
    <cellStyle name="Normal 2 39 3 3 2 3" xfId="16429" xr:uid="{00000000-0005-0000-0000-0000DB290000}"/>
    <cellStyle name="Normal 2 39 3 3 3" xfId="8300" xr:uid="{00000000-0005-0000-0000-0000DC290000}"/>
    <cellStyle name="Normal 2 39 3 3 3 2" xfId="19315" xr:uid="{00000000-0005-0000-0000-0000DD290000}"/>
    <cellStyle name="Normal 2 39 3 3 4" xfId="13681" xr:uid="{00000000-0005-0000-0000-0000DE290000}"/>
    <cellStyle name="Normal 2 39 3 4" xfId="3325" xr:uid="{00000000-0005-0000-0000-0000DF290000}"/>
    <cellStyle name="Normal 2 39 3 4 2" xfId="8301" xr:uid="{00000000-0005-0000-0000-0000E0290000}"/>
    <cellStyle name="Normal 2 39 3 4 2 2" xfId="19316" xr:uid="{00000000-0005-0000-0000-0000E1290000}"/>
    <cellStyle name="Normal 2 39 3 4 3" xfId="14340" xr:uid="{00000000-0005-0000-0000-0000E2290000}"/>
    <cellStyle name="Normal 2 39 3 5" xfId="8302" xr:uid="{00000000-0005-0000-0000-0000E3290000}"/>
    <cellStyle name="Normal 2 39 3 5 2" xfId="19317" xr:uid="{00000000-0005-0000-0000-0000E4290000}"/>
    <cellStyle name="Normal 2 39 3 6" xfId="11592" xr:uid="{00000000-0005-0000-0000-0000E5290000}"/>
    <cellStyle name="Normal 2 39 4" xfId="858" xr:uid="{00000000-0005-0000-0000-0000E6290000}"/>
    <cellStyle name="Normal 2 39 4 2" xfId="3614" xr:uid="{00000000-0005-0000-0000-0000E7290000}"/>
    <cellStyle name="Normal 2 39 4 2 2" xfId="8303" xr:uid="{00000000-0005-0000-0000-0000E8290000}"/>
    <cellStyle name="Normal 2 39 4 2 2 2" xfId="19318" xr:uid="{00000000-0005-0000-0000-0000E9290000}"/>
    <cellStyle name="Normal 2 39 4 2 3" xfId="14629" xr:uid="{00000000-0005-0000-0000-0000EA290000}"/>
    <cellStyle name="Normal 2 39 4 3" xfId="8304" xr:uid="{00000000-0005-0000-0000-0000EB290000}"/>
    <cellStyle name="Normal 2 39 4 3 2" xfId="19319" xr:uid="{00000000-0005-0000-0000-0000EC290000}"/>
    <cellStyle name="Normal 2 39 4 4" xfId="11881" xr:uid="{00000000-0005-0000-0000-0000ED290000}"/>
    <cellStyle name="Normal 2 39 5" xfId="1448" xr:uid="{00000000-0005-0000-0000-0000EE290000}"/>
    <cellStyle name="Normal 2 39 5 2" xfId="4203" xr:uid="{00000000-0005-0000-0000-0000EF290000}"/>
    <cellStyle name="Normal 2 39 5 2 2" xfId="8305" xr:uid="{00000000-0005-0000-0000-0000F0290000}"/>
    <cellStyle name="Normal 2 39 5 2 2 2" xfId="19320" xr:uid="{00000000-0005-0000-0000-0000F1290000}"/>
    <cellStyle name="Normal 2 39 5 2 3" xfId="15218" xr:uid="{00000000-0005-0000-0000-0000F2290000}"/>
    <cellStyle name="Normal 2 39 5 3" xfId="8306" xr:uid="{00000000-0005-0000-0000-0000F3290000}"/>
    <cellStyle name="Normal 2 39 5 3 2" xfId="19321" xr:uid="{00000000-0005-0000-0000-0000F4290000}"/>
    <cellStyle name="Normal 2 39 5 4" xfId="12470" xr:uid="{00000000-0005-0000-0000-0000F5290000}"/>
    <cellStyle name="Normal 2 39 6" xfId="1741" xr:uid="{00000000-0005-0000-0000-0000F6290000}"/>
    <cellStyle name="Normal 2 39 6 2" xfId="4496" xr:uid="{00000000-0005-0000-0000-0000F7290000}"/>
    <cellStyle name="Normal 2 39 6 2 2" xfId="8307" xr:uid="{00000000-0005-0000-0000-0000F8290000}"/>
    <cellStyle name="Normal 2 39 6 2 2 2" xfId="19322" xr:uid="{00000000-0005-0000-0000-0000F9290000}"/>
    <cellStyle name="Normal 2 39 6 2 3" xfId="15511" xr:uid="{00000000-0005-0000-0000-0000FA290000}"/>
    <cellStyle name="Normal 2 39 6 3" xfId="8308" xr:uid="{00000000-0005-0000-0000-0000FB290000}"/>
    <cellStyle name="Normal 2 39 6 3 2" xfId="19323" xr:uid="{00000000-0005-0000-0000-0000FC290000}"/>
    <cellStyle name="Normal 2 39 6 4" xfId="12763" xr:uid="{00000000-0005-0000-0000-0000FD290000}"/>
    <cellStyle name="Normal 2 39 7" xfId="2073" xr:uid="{00000000-0005-0000-0000-0000FE290000}"/>
    <cellStyle name="Normal 2 39 7 2" xfId="4822" xr:uid="{00000000-0005-0000-0000-0000FF290000}"/>
    <cellStyle name="Normal 2 39 7 2 2" xfId="8309" xr:uid="{00000000-0005-0000-0000-0000002A0000}"/>
    <cellStyle name="Normal 2 39 7 2 2 2" xfId="19324" xr:uid="{00000000-0005-0000-0000-0000012A0000}"/>
    <cellStyle name="Normal 2 39 7 2 3" xfId="15837" xr:uid="{00000000-0005-0000-0000-0000022A0000}"/>
    <cellStyle name="Normal 2 39 7 3" xfId="8310" xr:uid="{00000000-0005-0000-0000-0000032A0000}"/>
    <cellStyle name="Normal 2 39 7 3 2" xfId="19325" xr:uid="{00000000-0005-0000-0000-0000042A0000}"/>
    <cellStyle name="Normal 2 39 7 4" xfId="13089" xr:uid="{00000000-0005-0000-0000-0000052A0000}"/>
    <cellStyle name="Normal 2 39 8" xfId="2377" xr:uid="{00000000-0005-0000-0000-0000062A0000}"/>
    <cellStyle name="Normal 2 39 8 2" xfId="5125" xr:uid="{00000000-0005-0000-0000-0000072A0000}"/>
    <cellStyle name="Normal 2 39 8 2 2" xfId="8311" xr:uid="{00000000-0005-0000-0000-0000082A0000}"/>
    <cellStyle name="Normal 2 39 8 2 2 2" xfId="19326" xr:uid="{00000000-0005-0000-0000-0000092A0000}"/>
    <cellStyle name="Normal 2 39 8 2 3" xfId="16140" xr:uid="{00000000-0005-0000-0000-00000A2A0000}"/>
    <cellStyle name="Normal 2 39 8 3" xfId="8312" xr:uid="{00000000-0005-0000-0000-00000B2A0000}"/>
    <cellStyle name="Normal 2 39 8 3 2" xfId="19327" xr:uid="{00000000-0005-0000-0000-00000C2A0000}"/>
    <cellStyle name="Normal 2 39 8 4" xfId="13392" xr:uid="{00000000-0005-0000-0000-00000D2A0000}"/>
    <cellStyle name="Normal 2 39 9" xfId="3031" xr:uid="{00000000-0005-0000-0000-00000E2A0000}"/>
    <cellStyle name="Normal 2 39 9 2" xfId="8313" xr:uid="{00000000-0005-0000-0000-00000F2A0000}"/>
    <cellStyle name="Normal 2 39 9 2 2" xfId="19328" xr:uid="{00000000-0005-0000-0000-0000102A0000}"/>
    <cellStyle name="Normal 2 39 9 3" xfId="14046" xr:uid="{00000000-0005-0000-0000-0000112A0000}"/>
    <cellStyle name="Normal 2 4" xfId="68" xr:uid="{00000000-0005-0000-0000-0000122A0000}"/>
    <cellStyle name="Normal 2 4 10" xfId="1962" xr:uid="{00000000-0005-0000-0000-0000132A0000}"/>
    <cellStyle name="Normal 2 4 10 2" xfId="4713" xr:uid="{00000000-0005-0000-0000-0000142A0000}"/>
    <cellStyle name="Normal 2 4 10 2 2" xfId="8314" xr:uid="{00000000-0005-0000-0000-0000152A0000}"/>
    <cellStyle name="Normal 2 4 10 2 2 2" xfId="19329" xr:uid="{00000000-0005-0000-0000-0000162A0000}"/>
    <cellStyle name="Normal 2 4 10 2 3" xfId="15728" xr:uid="{00000000-0005-0000-0000-0000172A0000}"/>
    <cellStyle name="Normal 2 4 10 3" xfId="8315" xr:uid="{00000000-0005-0000-0000-0000182A0000}"/>
    <cellStyle name="Normal 2 4 10 3 2" xfId="19330" xr:uid="{00000000-0005-0000-0000-0000192A0000}"/>
    <cellStyle name="Normal 2 4 10 4" xfId="12980" xr:uid="{00000000-0005-0000-0000-00001A2A0000}"/>
    <cellStyle name="Normal 2 4 11" xfId="2267" xr:uid="{00000000-0005-0000-0000-00001B2A0000}"/>
    <cellStyle name="Normal 2 4 11 2" xfId="5016" xr:uid="{00000000-0005-0000-0000-00001C2A0000}"/>
    <cellStyle name="Normal 2 4 11 2 2" xfId="8316" xr:uid="{00000000-0005-0000-0000-00001D2A0000}"/>
    <cellStyle name="Normal 2 4 11 2 2 2" xfId="19331" xr:uid="{00000000-0005-0000-0000-00001E2A0000}"/>
    <cellStyle name="Normal 2 4 11 2 3" xfId="16031" xr:uid="{00000000-0005-0000-0000-00001F2A0000}"/>
    <cellStyle name="Normal 2 4 11 3" xfId="8317" xr:uid="{00000000-0005-0000-0000-0000202A0000}"/>
    <cellStyle name="Normal 2 4 11 3 2" xfId="19332" xr:uid="{00000000-0005-0000-0000-0000212A0000}"/>
    <cellStyle name="Normal 2 4 11 4" xfId="13283" xr:uid="{00000000-0005-0000-0000-0000222A0000}"/>
    <cellStyle name="Normal 2 4 12" xfId="2859" xr:uid="{00000000-0005-0000-0000-0000232A0000}"/>
    <cellStyle name="Normal 2 4 12 2" xfId="5607" xr:uid="{00000000-0005-0000-0000-0000242A0000}"/>
    <cellStyle name="Normal 2 4 12 2 2" xfId="8318" xr:uid="{00000000-0005-0000-0000-0000252A0000}"/>
    <cellStyle name="Normal 2 4 12 2 2 2" xfId="19333" xr:uid="{00000000-0005-0000-0000-0000262A0000}"/>
    <cellStyle name="Normal 2 4 12 2 3" xfId="16622" xr:uid="{00000000-0005-0000-0000-0000272A0000}"/>
    <cellStyle name="Normal 2 4 12 3" xfId="8319" xr:uid="{00000000-0005-0000-0000-0000282A0000}"/>
    <cellStyle name="Normal 2 4 12 3 2" xfId="19334" xr:uid="{00000000-0005-0000-0000-0000292A0000}"/>
    <cellStyle name="Normal 2 4 12 4" xfId="13874" xr:uid="{00000000-0005-0000-0000-00002A2A0000}"/>
    <cellStyle name="Normal 2 4 13" xfId="2920" xr:uid="{00000000-0005-0000-0000-00002B2A0000}"/>
    <cellStyle name="Normal 2 4 13 2" xfId="8320" xr:uid="{00000000-0005-0000-0000-00002C2A0000}"/>
    <cellStyle name="Normal 2 4 13 2 2" xfId="19335" xr:uid="{00000000-0005-0000-0000-00002D2A0000}"/>
    <cellStyle name="Normal 2 4 13 3" xfId="13935" xr:uid="{00000000-0005-0000-0000-00002E2A0000}"/>
    <cellStyle name="Normal 2 4 14" xfId="8321" xr:uid="{00000000-0005-0000-0000-00002F2A0000}"/>
    <cellStyle name="Normal 2 4 14 2" xfId="19336" xr:uid="{00000000-0005-0000-0000-0000302A0000}"/>
    <cellStyle name="Normal 2 4 15" xfId="11189" xr:uid="{00000000-0005-0000-0000-0000312A0000}"/>
    <cellStyle name="Normal 2 4 2" xfId="123" xr:uid="{00000000-0005-0000-0000-0000322A0000}"/>
    <cellStyle name="Normal 2 4 2 2" xfId="219" xr:uid="{00000000-0005-0000-0000-0000332A0000}"/>
    <cellStyle name="Normal 2 4 2 2 10" xfId="8322" xr:uid="{00000000-0005-0000-0000-0000342A0000}"/>
    <cellStyle name="Normal 2 4 2 2 10 2" xfId="19337" xr:uid="{00000000-0005-0000-0000-0000352A0000}"/>
    <cellStyle name="Normal 2 4 2 2 11" xfId="11268" xr:uid="{00000000-0005-0000-0000-0000362A0000}"/>
    <cellStyle name="Normal 2 4 2 2 2" xfId="379" xr:uid="{00000000-0005-0000-0000-0000372A0000}"/>
    <cellStyle name="Normal 2 4 2 2 2 10" xfId="11411" xr:uid="{00000000-0005-0000-0000-0000382A0000}"/>
    <cellStyle name="Normal 2 4 2 2 2 2" xfId="682" xr:uid="{00000000-0005-0000-0000-0000392A0000}"/>
    <cellStyle name="Normal 2 4 2 2 2 2 2" xfId="1265" xr:uid="{00000000-0005-0000-0000-00003A2A0000}"/>
    <cellStyle name="Normal 2 4 2 2 2 2 2 2" xfId="4021" xr:uid="{00000000-0005-0000-0000-00003B2A0000}"/>
    <cellStyle name="Normal 2 4 2 2 2 2 2 2 2" xfId="8323" xr:uid="{00000000-0005-0000-0000-00003C2A0000}"/>
    <cellStyle name="Normal 2 4 2 2 2 2 2 2 2 2" xfId="19338" xr:uid="{00000000-0005-0000-0000-00003D2A0000}"/>
    <cellStyle name="Normal 2 4 2 2 2 2 2 2 3" xfId="15036" xr:uid="{00000000-0005-0000-0000-00003E2A0000}"/>
    <cellStyle name="Normal 2 4 2 2 2 2 2 3" xfId="8324" xr:uid="{00000000-0005-0000-0000-00003F2A0000}"/>
    <cellStyle name="Normal 2 4 2 2 2 2 2 3 2" xfId="19339" xr:uid="{00000000-0005-0000-0000-0000402A0000}"/>
    <cellStyle name="Normal 2 4 2 2 2 2 2 4" xfId="12288" xr:uid="{00000000-0005-0000-0000-0000412A0000}"/>
    <cellStyle name="Normal 2 4 2 2 2 2 3" xfId="2779" xr:uid="{00000000-0005-0000-0000-0000422A0000}"/>
    <cellStyle name="Normal 2 4 2 2 2 2 3 2" xfId="5527" xr:uid="{00000000-0005-0000-0000-0000432A0000}"/>
    <cellStyle name="Normal 2 4 2 2 2 2 3 2 2" xfId="8325" xr:uid="{00000000-0005-0000-0000-0000442A0000}"/>
    <cellStyle name="Normal 2 4 2 2 2 2 3 2 2 2" xfId="19340" xr:uid="{00000000-0005-0000-0000-0000452A0000}"/>
    <cellStyle name="Normal 2 4 2 2 2 2 3 2 3" xfId="16542" xr:uid="{00000000-0005-0000-0000-0000462A0000}"/>
    <cellStyle name="Normal 2 4 2 2 2 2 3 3" xfId="8326" xr:uid="{00000000-0005-0000-0000-0000472A0000}"/>
    <cellStyle name="Normal 2 4 2 2 2 2 3 3 2" xfId="19341" xr:uid="{00000000-0005-0000-0000-0000482A0000}"/>
    <cellStyle name="Normal 2 4 2 2 2 2 3 4" xfId="13794" xr:uid="{00000000-0005-0000-0000-0000492A0000}"/>
    <cellStyle name="Normal 2 4 2 2 2 2 4" xfId="3438" xr:uid="{00000000-0005-0000-0000-00004A2A0000}"/>
    <cellStyle name="Normal 2 4 2 2 2 2 4 2" xfId="8327" xr:uid="{00000000-0005-0000-0000-00004B2A0000}"/>
    <cellStyle name="Normal 2 4 2 2 2 2 4 2 2" xfId="19342" xr:uid="{00000000-0005-0000-0000-00004C2A0000}"/>
    <cellStyle name="Normal 2 4 2 2 2 2 4 3" xfId="14453" xr:uid="{00000000-0005-0000-0000-00004D2A0000}"/>
    <cellStyle name="Normal 2 4 2 2 2 2 5" xfId="8328" xr:uid="{00000000-0005-0000-0000-00004E2A0000}"/>
    <cellStyle name="Normal 2 4 2 2 2 2 5 2" xfId="19343" xr:uid="{00000000-0005-0000-0000-00004F2A0000}"/>
    <cellStyle name="Normal 2 4 2 2 2 2 6" xfId="11705" xr:uid="{00000000-0005-0000-0000-0000502A0000}"/>
    <cellStyle name="Normal 2 4 2 2 2 3" xfId="971" xr:uid="{00000000-0005-0000-0000-0000512A0000}"/>
    <cellStyle name="Normal 2 4 2 2 2 3 2" xfId="3727" xr:uid="{00000000-0005-0000-0000-0000522A0000}"/>
    <cellStyle name="Normal 2 4 2 2 2 3 2 2" xfId="8329" xr:uid="{00000000-0005-0000-0000-0000532A0000}"/>
    <cellStyle name="Normal 2 4 2 2 2 3 2 2 2" xfId="19344" xr:uid="{00000000-0005-0000-0000-0000542A0000}"/>
    <cellStyle name="Normal 2 4 2 2 2 3 2 3" xfId="14742" xr:uid="{00000000-0005-0000-0000-0000552A0000}"/>
    <cellStyle name="Normal 2 4 2 2 2 3 3" xfId="8330" xr:uid="{00000000-0005-0000-0000-0000562A0000}"/>
    <cellStyle name="Normal 2 4 2 2 2 3 3 2" xfId="19345" xr:uid="{00000000-0005-0000-0000-0000572A0000}"/>
    <cellStyle name="Normal 2 4 2 2 2 3 4" xfId="11994" xr:uid="{00000000-0005-0000-0000-0000582A0000}"/>
    <cellStyle name="Normal 2 4 2 2 2 4" xfId="1561" xr:uid="{00000000-0005-0000-0000-0000592A0000}"/>
    <cellStyle name="Normal 2 4 2 2 2 4 2" xfId="4316" xr:uid="{00000000-0005-0000-0000-00005A2A0000}"/>
    <cellStyle name="Normal 2 4 2 2 2 4 2 2" xfId="8331" xr:uid="{00000000-0005-0000-0000-00005B2A0000}"/>
    <cellStyle name="Normal 2 4 2 2 2 4 2 2 2" xfId="19346" xr:uid="{00000000-0005-0000-0000-00005C2A0000}"/>
    <cellStyle name="Normal 2 4 2 2 2 4 2 3" xfId="15331" xr:uid="{00000000-0005-0000-0000-00005D2A0000}"/>
    <cellStyle name="Normal 2 4 2 2 2 4 3" xfId="8332" xr:uid="{00000000-0005-0000-0000-00005E2A0000}"/>
    <cellStyle name="Normal 2 4 2 2 2 4 3 2" xfId="19347" xr:uid="{00000000-0005-0000-0000-00005F2A0000}"/>
    <cellStyle name="Normal 2 4 2 2 2 4 4" xfId="12583" xr:uid="{00000000-0005-0000-0000-0000602A0000}"/>
    <cellStyle name="Normal 2 4 2 2 2 5" xfId="1854" xr:uid="{00000000-0005-0000-0000-0000612A0000}"/>
    <cellStyle name="Normal 2 4 2 2 2 5 2" xfId="4609" xr:uid="{00000000-0005-0000-0000-0000622A0000}"/>
    <cellStyle name="Normal 2 4 2 2 2 5 2 2" xfId="8333" xr:uid="{00000000-0005-0000-0000-0000632A0000}"/>
    <cellStyle name="Normal 2 4 2 2 2 5 2 2 2" xfId="19348" xr:uid="{00000000-0005-0000-0000-0000642A0000}"/>
    <cellStyle name="Normal 2 4 2 2 2 5 2 3" xfId="15624" xr:uid="{00000000-0005-0000-0000-0000652A0000}"/>
    <cellStyle name="Normal 2 4 2 2 2 5 3" xfId="8334" xr:uid="{00000000-0005-0000-0000-0000662A0000}"/>
    <cellStyle name="Normal 2 4 2 2 2 5 3 2" xfId="19349" xr:uid="{00000000-0005-0000-0000-0000672A0000}"/>
    <cellStyle name="Normal 2 4 2 2 2 5 4" xfId="12876" xr:uid="{00000000-0005-0000-0000-0000682A0000}"/>
    <cellStyle name="Normal 2 4 2 2 2 6" xfId="2186" xr:uid="{00000000-0005-0000-0000-0000692A0000}"/>
    <cellStyle name="Normal 2 4 2 2 2 6 2" xfId="4935" xr:uid="{00000000-0005-0000-0000-00006A2A0000}"/>
    <cellStyle name="Normal 2 4 2 2 2 6 2 2" xfId="8335" xr:uid="{00000000-0005-0000-0000-00006B2A0000}"/>
    <cellStyle name="Normal 2 4 2 2 2 6 2 2 2" xfId="19350" xr:uid="{00000000-0005-0000-0000-00006C2A0000}"/>
    <cellStyle name="Normal 2 4 2 2 2 6 2 3" xfId="15950" xr:uid="{00000000-0005-0000-0000-00006D2A0000}"/>
    <cellStyle name="Normal 2 4 2 2 2 6 3" xfId="8336" xr:uid="{00000000-0005-0000-0000-00006E2A0000}"/>
    <cellStyle name="Normal 2 4 2 2 2 6 3 2" xfId="19351" xr:uid="{00000000-0005-0000-0000-00006F2A0000}"/>
    <cellStyle name="Normal 2 4 2 2 2 6 4" xfId="13202" xr:uid="{00000000-0005-0000-0000-0000702A0000}"/>
    <cellStyle name="Normal 2 4 2 2 2 7" xfId="2490" xr:uid="{00000000-0005-0000-0000-0000712A0000}"/>
    <cellStyle name="Normal 2 4 2 2 2 7 2" xfId="5238" xr:uid="{00000000-0005-0000-0000-0000722A0000}"/>
    <cellStyle name="Normal 2 4 2 2 2 7 2 2" xfId="8337" xr:uid="{00000000-0005-0000-0000-0000732A0000}"/>
    <cellStyle name="Normal 2 4 2 2 2 7 2 2 2" xfId="19352" xr:uid="{00000000-0005-0000-0000-0000742A0000}"/>
    <cellStyle name="Normal 2 4 2 2 2 7 2 3" xfId="16253" xr:uid="{00000000-0005-0000-0000-0000752A0000}"/>
    <cellStyle name="Normal 2 4 2 2 2 7 3" xfId="8338" xr:uid="{00000000-0005-0000-0000-0000762A0000}"/>
    <cellStyle name="Normal 2 4 2 2 2 7 3 2" xfId="19353" xr:uid="{00000000-0005-0000-0000-0000772A0000}"/>
    <cellStyle name="Normal 2 4 2 2 2 7 4" xfId="13505" xr:uid="{00000000-0005-0000-0000-0000782A0000}"/>
    <cellStyle name="Normal 2 4 2 2 2 8" xfId="3144" xr:uid="{00000000-0005-0000-0000-0000792A0000}"/>
    <cellStyle name="Normal 2 4 2 2 2 8 2" xfId="8339" xr:uid="{00000000-0005-0000-0000-00007A2A0000}"/>
    <cellStyle name="Normal 2 4 2 2 2 8 2 2" xfId="19354" xr:uid="{00000000-0005-0000-0000-00007B2A0000}"/>
    <cellStyle name="Normal 2 4 2 2 2 8 3" xfId="14159" xr:uid="{00000000-0005-0000-0000-00007C2A0000}"/>
    <cellStyle name="Normal 2 4 2 2 2 9" xfId="8340" xr:uid="{00000000-0005-0000-0000-00007D2A0000}"/>
    <cellStyle name="Normal 2 4 2 2 2 9 2" xfId="19355" xr:uid="{00000000-0005-0000-0000-00007E2A0000}"/>
    <cellStyle name="Normal 2 4 2 2 3" xfId="539" xr:uid="{00000000-0005-0000-0000-00007F2A0000}"/>
    <cellStyle name="Normal 2 4 2 2 3 2" xfId="1122" xr:uid="{00000000-0005-0000-0000-0000802A0000}"/>
    <cellStyle name="Normal 2 4 2 2 3 2 2" xfId="3878" xr:uid="{00000000-0005-0000-0000-0000812A0000}"/>
    <cellStyle name="Normal 2 4 2 2 3 2 2 2" xfId="8341" xr:uid="{00000000-0005-0000-0000-0000822A0000}"/>
    <cellStyle name="Normal 2 4 2 2 3 2 2 2 2" xfId="19356" xr:uid="{00000000-0005-0000-0000-0000832A0000}"/>
    <cellStyle name="Normal 2 4 2 2 3 2 2 3" xfId="14893" xr:uid="{00000000-0005-0000-0000-0000842A0000}"/>
    <cellStyle name="Normal 2 4 2 2 3 2 3" xfId="8342" xr:uid="{00000000-0005-0000-0000-0000852A0000}"/>
    <cellStyle name="Normal 2 4 2 2 3 2 3 2" xfId="19357" xr:uid="{00000000-0005-0000-0000-0000862A0000}"/>
    <cellStyle name="Normal 2 4 2 2 3 2 4" xfId="12145" xr:uid="{00000000-0005-0000-0000-0000872A0000}"/>
    <cellStyle name="Normal 2 4 2 2 3 3" xfId="2636" xr:uid="{00000000-0005-0000-0000-0000882A0000}"/>
    <cellStyle name="Normal 2 4 2 2 3 3 2" xfId="5384" xr:uid="{00000000-0005-0000-0000-0000892A0000}"/>
    <cellStyle name="Normal 2 4 2 2 3 3 2 2" xfId="8343" xr:uid="{00000000-0005-0000-0000-00008A2A0000}"/>
    <cellStyle name="Normal 2 4 2 2 3 3 2 2 2" xfId="19358" xr:uid="{00000000-0005-0000-0000-00008B2A0000}"/>
    <cellStyle name="Normal 2 4 2 2 3 3 2 3" xfId="16399" xr:uid="{00000000-0005-0000-0000-00008C2A0000}"/>
    <cellStyle name="Normal 2 4 2 2 3 3 3" xfId="8344" xr:uid="{00000000-0005-0000-0000-00008D2A0000}"/>
    <cellStyle name="Normal 2 4 2 2 3 3 3 2" xfId="19359" xr:uid="{00000000-0005-0000-0000-00008E2A0000}"/>
    <cellStyle name="Normal 2 4 2 2 3 3 4" xfId="13651" xr:uid="{00000000-0005-0000-0000-00008F2A0000}"/>
    <cellStyle name="Normal 2 4 2 2 3 4" xfId="3295" xr:uid="{00000000-0005-0000-0000-0000902A0000}"/>
    <cellStyle name="Normal 2 4 2 2 3 4 2" xfId="8345" xr:uid="{00000000-0005-0000-0000-0000912A0000}"/>
    <cellStyle name="Normal 2 4 2 2 3 4 2 2" xfId="19360" xr:uid="{00000000-0005-0000-0000-0000922A0000}"/>
    <cellStyle name="Normal 2 4 2 2 3 4 3" xfId="14310" xr:uid="{00000000-0005-0000-0000-0000932A0000}"/>
    <cellStyle name="Normal 2 4 2 2 3 5" xfId="8346" xr:uid="{00000000-0005-0000-0000-0000942A0000}"/>
    <cellStyle name="Normal 2 4 2 2 3 5 2" xfId="19361" xr:uid="{00000000-0005-0000-0000-0000952A0000}"/>
    <cellStyle name="Normal 2 4 2 2 3 6" xfId="11562" xr:uid="{00000000-0005-0000-0000-0000962A0000}"/>
    <cellStyle name="Normal 2 4 2 2 4" xfId="828" xr:uid="{00000000-0005-0000-0000-0000972A0000}"/>
    <cellStyle name="Normal 2 4 2 2 4 2" xfId="3584" xr:uid="{00000000-0005-0000-0000-0000982A0000}"/>
    <cellStyle name="Normal 2 4 2 2 4 2 2" xfId="8347" xr:uid="{00000000-0005-0000-0000-0000992A0000}"/>
    <cellStyle name="Normal 2 4 2 2 4 2 2 2" xfId="19362" xr:uid="{00000000-0005-0000-0000-00009A2A0000}"/>
    <cellStyle name="Normal 2 4 2 2 4 2 3" xfId="14599" xr:uid="{00000000-0005-0000-0000-00009B2A0000}"/>
    <cellStyle name="Normal 2 4 2 2 4 3" xfId="8348" xr:uid="{00000000-0005-0000-0000-00009C2A0000}"/>
    <cellStyle name="Normal 2 4 2 2 4 3 2" xfId="19363" xr:uid="{00000000-0005-0000-0000-00009D2A0000}"/>
    <cellStyle name="Normal 2 4 2 2 4 4" xfId="11851" xr:uid="{00000000-0005-0000-0000-00009E2A0000}"/>
    <cellStyle name="Normal 2 4 2 2 5" xfId="1418" xr:uid="{00000000-0005-0000-0000-00009F2A0000}"/>
    <cellStyle name="Normal 2 4 2 2 5 2" xfId="4173" xr:uid="{00000000-0005-0000-0000-0000A02A0000}"/>
    <cellStyle name="Normal 2 4 2 2 5 2 2" xfId="8349" xr:uid="{00000000-0005-0000-0000-0000A12A0000}"/>
    <cellStyle name="Normal 2 4 2 2 5 2 2 2" xfId="19364" xr:uid="{00000000-0005-0000-0000-0000A22A0000}"/>
    <cellStyle name="Normal 2 4 2 2 5 2 3" xfId="15188" xr:uid="{00000000-0005-0000-0000-0000A32A0000}"/>
    <cellStyle name="Normal 2 4 2 2 5 3" xfId="8350" xr:uid="{00000000-0005-0000-0000-0000A42A0000}"/>
    <cellStyle name="Normal 2 4 2 2 5 3 2" xfId="19365" xr:uid="{00000000-0005-0000-0000-0000A52A0000}"/>
    <cellStyle name="Normal 2 4 2 2 5 4" xfId="12440" xr:uid="{00000000-0005-0000-0000-0000A62A0000}"/>
    <cellStyle name="Normal 2 4 2 2 6" xfId="1711" xr:uid="{00000000-0005-0000-0000-0000A72A0000}"/>
    <cellStyle name="Normal 2 4 2 2 6 2" xfId="4466" xr:uid="{00000000-0005-0000-0000-0000A82A0000}"/>
    <cellStyle name="Normal 2 4 2 2 6 2 2" xfId="8351" xr:uid="{00000000-0005-0000-0000-0000A92A0000}"/>
    <cellStyle name="Normal 2 4 2 2 6 2 2 2" xfId="19366" xr:uid="{00000000-0005-0000-0000-0000AA2A0000}"/>
    <cellStyle name="Normal 2 4 2 2 6 2 3" xfId="15481" xr:uid="{00000000-0005-0000-0000-0000AB2A0000}"/>
    <cellStyle name="Normal 2 4 2 2 6 3" xfId="8352" xr:uid="{00000000-0005-0000-0000-0000AC2A0000}"/>
    <cellStyle name="Normal 2 4 2 2 6 3 2" xfId="19367" xr:uid="{00000000-0005-0000-0000-0000AD2A0000}"/>
    <cellStyle name="Normal 2 4 2 2 6 4" xfId="12733" xr:uid="{00000000-0005-0000-0000-0000AE2A0000}"/>
    <cellStyle name="Normal 2 4 2 2 7" xfId="2043" xr:uid="{00000000-0005-0000-0000-0000AF2A0000}"/>
    <cellStyle name="Normal 2 4 2 2 7 2" xfId="4792" xr:uid="{00000000-0005-0000-0000-0000B02A0000}"/>
    <cellStyle name="Normal 2 4 2 2 7 2 2" xfId="8353" xr:uid="{00000000-0005-0000-0000-0000B12A0000}"/>
    <cellStyle name="Normal 2 4 2 2 7 2 2 2" xfId="19368" xr:uid="{00000000-0005-0000-0000-0000B22A0000}"/>
    <cellStyle name="Normal 2 4 2 2 7 2 3" xfId="15807" xr:uid="{00000000-0005-0000-0000-0000B32A0000}"/>
    <cellStyle name="Normal 2 4 2 2 7 3" xfId="8354" xr:uid="{00000000-0005-0000-0000-0000B42A0000}"/>
    <cellStyle name="Normal 2 4 2 2 7 3 2" xfId="19369" xr:uid="{00000000-0005-0000-0000-0000B52A0000}"/>
    <cellStyle name="Normal 2 4 2 2 7 4" xfId="13059" xr:uid="{00000000-0005-0000-0000-0000B62A0000}"/>
    <cellStyle name="Normal 2 4 2 2 8" xfId="2347" xr:uid="{00000000-0005-0000-0000-0000B72A0000}"/>
    <cellStyle name="Normal 2 4 2 2 8 2" xfId="5095" xr:uid="{00000000-0005-0000-0000-0000B82A0000}"/>
    <cellStyle name="Normal 2 4 2 2 8 2 2" xfId="8355" xr:uid="{00000000-0005-0000-0000-0000B92A0000}"/>
    <cellStyle name="Normal 2 4 2 2 8 2 2 2" xfId="19370" xr:uid="{00000000-0005-0000-0000-0000BA2A0000}"/>
    <cellStyle name="Normal 2 4 2 2 8 2 3" xfId="16110" xr:uid="{00000000-0005-0000-0000-0000BB2A0000}"/>
    <cellStyle name="Normal 2 4 2 2 8 3" xfId="8356" xr:uid="{00000000-0005-0000-0000-0000BC2A0000}"/>
    <cellStyle name="Normal 2 4 2 2 8 3 2" xfId="19371" xr:uid="{00000000-0005-0000-0000-0000BD2A0000}"/>
    <cellStyle name="Normal 2 4 2 2 8 4" xfId="13362" xr:uid="{00000000-0005-0000-0000-0000BE2A0000}"/>
    <cellStyle name="Normal 2 4 2 2 9" xfId="3001" xr:uid="{00000000-0005-0000-0000-0000BF2A0000}"/>
    <cellStyle name="Normal 2 4 2 2 9 2" xfId="8357" xr:uid="{00000000-0005-0000-0000-0000C02A0000}"/>
    <cellStyle name="Normal 2 4 2 2 9 2 2" xfId="19372" xr:uid="{00000000-0005-0000-0000-0000C12A0000}"/>
    <cellStyle name="Normal 2 4 2 2 9 3" xfId="14016" xr:uid="{00000000-0005-0000-0000-0000C22A0000}"/>
    <cellStyle name="Normal 2 4 3" xfId="156" xr:uid="{00000000-0005-0000-0000-0000C32A0000}"/>
    <cellStyle name="Normal 2 4 4" xfId="171" xr:uid="{00000000-0005-0000-0000-0000C42A0000}"/>
    <cellStyle name="Normal 2 4 4 10" xfId="8358" xr:uid="{00000000-0005-0000-0000-0000C52A0000}"/>
    <cellStyle name="Normal 2 4 4 10 2" xfId="19373" xr:uid="{00000000-0005-0000-0000-0000C62A0000}"/>
    <cellStyle name="Normal 2 4 4 11" xfId="11242" xr:uid="{00000000-0005-0000-0000-0000C72A0000}"/>
    <cellStyle name="Normal 2 4 4 2" xfId="353" xr:uid="{00000000-0005-0000-0000-0000C82A0000}"/>
    <cellStyle name="Normal 2 4 4 2 10" xfId="11385" xr:uid="{00000000-0005-0000-0000-0000C92A0000}"/>
    <cellStyle name="Normal 2 4 4 2 2" xfId="656" xr:uid="{00000000-0005-0000-0000-0000CA2A0000}"/>
    <cellStyle name="Normal 2 4 4 2 2 2" xfId="1239" xr:uid="{00000000-0005-0000-0000-0000CB2A0000}"/>
    <cellStyle name="Normal 2 4 4 2 2 2 2" xfId="3995" xr:uid="{00000000-0005-0000-0000-0000CC2A0000}"/>
    <cellStyle name="Normal 2 4 4 2 2 2 2 2" xfId="8359" xr:uid="{00000000-0005-0000-0000-0000CD2A0000}"/>
    <cellStyle name="Normal 2 4 4 2 2 2 2 2 2" xfId="19374" xr:uid="{00000000-0005-0000-0000-0000CE2A0000}"/>
    <cellStyle name="Normal 2 4 4 2 2 2 2 3" xfId="15010" xr:uid="{00000000-0005-0000-0000-0000CF2A0000}"/>
    <cellStyle name="Normal 2 4 4 2 2 2 3" xfId="8360" xr:uid="{00000000-0005-0000-0000-0000D02A0000}"/>
    <cellStyle name="Normal 2 4 4 2 2 2 3 2" xfId="19375" xr:uid="{00000000-0005-0000-0000-0000D12A0000}"/>
    <cellStyle name="Normal 2 4 4 2 2 2 4" xfId="12262" xr:uid="{00000000-0005-0000-0000-0000D22A0000}"/>
    <cellStyle name="Normal 2 4 4 2 2 3" xfId="2753" xr:uid="{00000000-0005-0000-0000-0000D32A0000}"/>
    <cellStyle name="Normal 2 4 4 2 2 3 2" xfId="5501" xr:uid="{00000000-0005-0000-0000-0000D42A0000}"/>
    <cellStyle name="Normal 2 4 4 2 2 3 2 2" xfId="8361" xr:uid="{00000000-0005-0000-0000-0000D52A0000}"/>
    <cellStyle name="Normal 2 4 4 2 2 3 2 2 2" xfId="19376" xr:uid="{00000000-0005-0000-0000-0000D62A0000}"/>
    <cellStyle name="Normal 2 4 4 2 2 3 2 3" xfId="16516" xr:uid="{00000000-0005-0000-0000-0000D72A0000}"/>
    <cellStyle name="Normal 2 4 4 2 2 3 3" xfId="8362" xr:uid="{00000000-0005-0000-0000-0000D82A0000}"/>
    <cellStyle name="Normal 2 4 4 2 2 3 3 2" xfId="19377" xr:uid="{00000000-0005-0000-0000-0000D92A0000}"/>
    <cellStyle name="Normal 2 4 4 2 2 3 4" xfId="13768" xr:uid="{00000000-0005-0000-0000-0000DA2A0000}"/>
    <cellStyle name="Normal 2 4 4 2 2 4" xfId="3412" xr:uid="{00000000-0005-0000-0000-0000DB2A0000}"/>
    <cellStyle name="Normal 2 4 4 2 2 4 2" xfId="8363" xr:uid="{00000000-0005-0000-0000-0000DC2A0000}"/>
    <cellStyle name="Normal 2 4 4 2 2 4 2 2" xfId="19378" xr:uid="{00000000-0005-0000-0000-0000DD2A0000}"/>
    <cellStyle name="Normal 2 4 4 2 2 4 3" xfId="14427" xr:uid="{00000000-0005-0000-0000-0000DE2A0000}"/>
    <cellStyle name="Normal 2 4 4 2 2 5" xfId="8364" xr:uid="{00000000-0005-0000-0000-0000DF2A0000}"/>
    <cellStyle name="Normal 2 4 4 2 2 5 2" xfId="19379" xr:uid="{00000000-0005-0000-0000-0000E02A0000}"/>
    <cellStyle name="Normal 2 4 4 2 2 6" xfId="11679" xr:uid="{00000000-0005-0000-0000-0000E12A0000}"/>
    <cellStyle name="Normal 2 4 4 2 3" xfId="945" xr:uid="{00000000-0005-0000-0000-0000E22A0000}"/>
    <cellStyle name="Normal 2 4 4 2 3 2" xfId="3701" xr:uid="{00000000-0005-0000-0000-0000E32A0000}"/>
    <cellStyle name="Normal 2 4 4 2 3 2 2" xfId="8365" xr:uid="{00000000-0005-0000-0000-0000E42A0000}"/>
    <cellStyle name="Normal 2 4 4 2 3 2 2 2" xfId="19380" xr:uid="{00000000-0005-0000-0000-0000E52A0000}"/>
    <cellStyle name="Normal 2 4 4 2 3 2 3" xfId="14716" xr:uid="{00000000-0005-0000-0000-0000E62A0000}"/>
    <cellStyle name="Normal 2 4 4 2 3 3" xfId="8366" xr:uid="{00000000-0005-0000-0000-0000E72A0000}"/>
    <cellStyle name="Normal 2 4 4 2 3 3 2" xfId="19381" xr:uid="{00000000-0005-0000-0000-0000E82A0000}"/>
    <cellStyle name="Normal 2 4 4 2 3 4" xfId="11968" xr:uid="{00000000-0005-0000-0000-0000E92A0000}"/>
    <cellStyle name="Normal 2 4 4 2 4" xfId="1535" xr:uid="{00000000-0005-0000-0000-0000EA2A0000}"/>
    <cellStyle name="Normal 2 4 4 2 4 2" xfId="4290" xr:uid="{00000000-0005-0000-0000-0000EB2A0000}"/>
    <cellStyle name="Normal 2 4 4 2 4 2 2" xfId="8367" xr:uid="{00000000-0005-0000-0000-0000EC2A0000}"/>
    <cellStyle name="Normal 2 4 4 2 4 2 2 2" xfId="19382" xr:uid="{00000000-0005-0000-0000-0000ED2A0000}"/>
    <cellStyle name="Normal 2 4 4 2 4 2 3" xfId="15305" xr:uid="{00000000-0005-0000-0000-0000EE2A0000}"/>
    <cellStyle name="Normal 2 4 4 2 4 3" xfId="8368" xr:uid="{00000000-0005-0000-0000-0000EF2A0000}"/>
    <cellStyle name="Normal 2 4 4 2 4 3 2" xfId="19383" xr:uid="{00000000-0005-0000-0000-0000F02A0000}"/>
    <cellStyle name="Normal 2 4 4 2 4 4" xfId="12557" xr:uid="{00000000-0005-0000-0000-0000F12A0000}"/>
    <cellStyle name="Normal 2 4 4 2 5" xfId="1828" xr:uid="{00000000-0005-0000-0000-0000F22A0000}"/>
    <cellStyle name="Normal 2 4 4 2 5 2" xfId="4583" xr:uid="{00000000-0005-0000-0000-0000F32A0000}"/>
    <cellStyle name="Normal 2 4 4 2 5 2 2" xfId="8369" xr:uid="{00000000-0005-0000-0000-0000F42A0000}"/>
    <cellStyle name="Normal 2 4 4 2 5 2 2 2" xfId="19384" xr:uid="{00000000-0005-0000-0000-0000F52A0000}"/>
    <cellStyle name="Normal 2 4 4 2 5 2 3" xfId="15598" xr:uid="{00000000-0005-0000-0000-0000F62A0000}"/>
    <cellStyle name="Normal 2 4 4 2 5 3" xfId="8370" xr:uid="{00000000-0005-0000-0000-0000F72A0000}"/>
    <cellStyle name="Normal 2 4 4 2 5 3 2" xfId="19385" xr:uid="{00000000-0005-0000-0000-0000F82A0000}"/>
    <cellStyle name="Normal 2 4 4 2 5 4" xfId="12850" xr:uid="{00000000-0005-0000-0000-0000F92A0000}"/>
    <cellStyle name="Normal 2 4 4 2 6" xfId="2160" xr:uid="{00000000-0005-0000-0000-0000FA2A0000}"/>
    <cellStyle name="Normal 2 4 4 2 6 2" xfId="4909" xr:uid="{00000000-0005-0000-0000-0000FB2A0000}"/>
    <cellStyle name="Normal 2 4 4 2 6 2 2" xfId="8371" xr:uid="{00000000-0005-0000-0000-0000FC2A0000}"/>
    <cellStyle name="Normal 2 4 4 2 6 2 2 2" xfId="19386" xr:uid="{00000000-0005-0000-0000-0000FD2A0000}"/>
    <cellStyle name="Normal 2 4 4 2 6 2 3" xfId="15924" xr:uid="{00000000-0005-0000-0000-0000FE2A0000}"/>
    <cellStyle name="Normal 2 4 4 2 6 3" xfId="8372" xr:uid="{00000000-0005-0000-0000-0000FF2A0000}"/>
    <cellStyle name="Normal 2 4 4 2 6 3 2" xfId="19387" xr:uid="{00000000-0005-0000-0000-0000002B0000}"/>
    <cellStyle name="Normal 2 4 4 2 6 4" xfId="13176" xr:uid="{00000000-0005-0000-0000-0000012B0000}"/>
    <cellStyle name="Normal 2 4 4 2 7" xfId="2464" xr:uid="{00000000-0005-0000-0000-0000022B0000}"/>
    <cellStyle name="Normal 2 4 4 2 7 2" xfId="5212" xr:uid="{00000000-0005-0000-0000-0000032B0000}"/>
    <cellStyle name="Normal 2 4 4 2 7 2 2" xfId="8373" xr:uid="{00000000-0005-0000-0000-0000042B0000}"/>
    <cellStyle name="Normal 2 4 4 2 7 2 2 2" xfId="19388" xr:uid="{00000000-0005-0000-0000-0000052B0000}"/>
    <cellStyle name="Normal 2 4 4 2 7 2 3" xfId="16227" xr:uid="{00000000-0005-0000-0000-0000062B0000}"/>
    <cellStyle name="Normal 2 4 4 2 7 3" xfId="8374" xr:uid="{00000000-0005-0000-0000-0000072B0000}"/>
    <cellStyle name="Normal 2 4 4 2 7 3 2" xfId="19389" xr:uid="{00000000-0005-0000-0000-0000082B0000}"/>
    <cellStyle name="Normal 2 4 4 2 7 4" xfId="13479" xr:uid="{00000000-0005-0000-0000-0000092B0000}"/>
    <cellStyle name="Normal 2 4 4 2 8" xfId="3118" xr:uid="{00000000-0005-0000-0000-00000A2B0000}"/>
    <cellStyle name="Normal 2 4 4 2 8 2" xfId="8375" xr:uid="{00000000-0005-0000-0000-00000B2B0000}"/>
    <cellStyle name="Normal 2 4 4 2 8 2 2" xfId="19390" xr:uid="{00000000-0005-0000-0000-00000C2B0000}"/>
    <cellStyle name="Normal 2 4 4 2 8 3" xfId="14133" xr:uid="{00000000-0005-0000-0000-00000D2B0000}"/>
    <cellStyle name="Normal 2 4 4 2 9" xfId="8376" xr:uid="{00000000-0005-0000-0000-00000E2B0000}"/>
    <cellStyle name="Normal 2 4 4 2 9 2" xfId="19391" xr:uid="{00000000-0005-0000-0000-00000F2B0000}"/>
    <cellStyle name="Normal 2 4 4 3" xfId="513" xr:uid="{00000000-0005-0000-0000-0000102B0000}"/>
    <cellStyle name="Normal 2 4 4 3 2" xfId="1096" xr:uid="{00000000-0005-0000-0000-0000112B0000}"/>
    <cellStyle name="Normal 2 4 4 3 2 2" xfId="3852" xr:uid="{00000000-0005-0000-0000-0000122B0000}"/>
    <cellStyle name="Normal 2 4 4 3 2 2 2" xfId="8377" xr:uid="{00000000-0005-0000-0000-0000132B0000}"/>
    <cellStyle name="Normal 2 4 4 3 2 2 2 2" xfId="19392" xr:uid="{00000000-0005-0000-0000-0000142B0000}"/>
    <cellStyle name="Normal 2 4 4 3 2 2 3" xfId="14867" xr:uid="{00000000-0005-0000-0000-0000152B0000}"/>
    <cellStyle name="Normal 2 4 4 3 2 3" xfId="8378" xr:uid="{00000000-0005-0000-0000-0000162B0000}"/>
    <cellStyle name="Normal 2 4 4 3 2 3 2" xfId="19393" xr:uid="{00000000-0005-0000-0000-0000172B0000}"/>
    <cellStyle name="Normal 2 4 4 3 2 4" xfId="12119" xr:uid="{00000000-0005-0000-0000-0000182B0000}"/>
    <cellStyle name="Normal 2 4 4 3 3" xfId="2610" xr:uid="{00000000-0005-0000-0000-0000192B0000}"/>
    <cellStyle name="Normal 2 4 4 3 3 2" xfId="5358" xr:uid="{00000000-0005-0000-0000-00001A2B0000}"/>
    <cellStyle name="Normal 2 4 4 3 3 2 2" xfId="8379" xr:uid="{00000000-0005-0000-0000-00001B2B0000}"/>
    <cellStyle name="Normal 2 4 4 3 3 2 2 2" xfId="19394" xr:uid="{00000000-0005-0000-0000-00001C2B0000}"/>
    <cellStyle name="Normal 2 4 4 3 3 2 3" xfId="16373" xr:uid="{00000000-0005-0000-0000-00001D2B0000}"/>
    <cellStyle name="Normal 2 4 4 3 3 3" xfId="8380" xr:uid="{00000000-0005-0000-0000-00001E2B0000}"/>
    <cellStyle name="Normal 2 4 4 3 3 3 2" xfId="19395" xr:uid="{00000000-0005-0000-0000-00001F2B0000}"/>
    <cellStyle name="Normal 2 4 4 3 3 4" xfId="13625" xr:uid="{00000000-0005-0000-0000-0000202B0000}"/>
    <cellStyle name="Normal 2 4 4 3 4" xfId="3269" xr:uid="{00000000-0005-0000-0000-0000212B0000}"/>
    <cellStyle name="Normal 2 4 4 3 4 2" xfId="8381" xr:uid="{00000000-0005-0000-0000-0000222B0000}"/>
    <cellStyle name="Normal 2 4 4 3 4 2 2" xfId="19396" xr:uid="{00000000-0005-0000-0000-0000232B0000}"/>
    <cellStyle name="Normal 2 4 4 3 4 3" xfId="14284" xr:uid="{00000000-0005-0000-0000-0000242B0000}"/>
    <cellStyle name="Normal 2 4 4 3 5" xfId="8382" xr:uid="{00000000-0005-0000-0000-0000252B0000}"/>
    <cellStyle name="Normal 2 4 4 3 5 2" xfId="19397" xr:uid="{00000000-0005-0000-0000-0000262B0000}"/>
    <cellStyle name="Normal 2 4 4 3 6" xfId="11536" xr:uid="{00000000-0005-0000-0000-0000272B0000}"/>
    <cellStyle name="Normal 2 4 4 4" xfId="802" xr:uid="{00000000-0005-0000-0000-0000282B0000}"/>
    <cellStyle name="Normal 2 4 4 4 2" xfId="3558" xr:uid="{00000000-0005-0000-0000-0000292B0000}"/>
    <cellStyle name="Normal 2 4 4 4 2 2" xfId="8383" xr:uid="{00000000-0005-0000-0000-00002A2B0000}"/>
    <cellStyle name="Normal 2 4 4 4 2 2 2" xfId="19398" xr:uid="{00000000-0005-0000-0000-00002B2B0000}"/>
    <cellStyle name="Normal 2 4 4 4 2 3" xfId="14573" xr:uid="{00000000-0005-0000-0000-00002C2B0000}"/>
    <cellStyle name="Normal 2 4 4 4 3" xfId="8384" xr:uid="{00000000-0005-0000-0000-00002D2B0000}"/>
    <cellStyle name="Normal 2 4 4 4 3 2" xfId="19399" xr:uid="{00000000-0005-0000-0000-00002E2B0000}"/>
    <cellStyle name="Normal 2 4 4 4 4" xfId="11825" xr:uid="{00000000-0005-0000-0000-00002F2B0000}"/>
    <cellStyle name="Normal 2 4 4 5" xfId="1392" xr:uid="{00000000-0005-0000-0000-0000302B0000}"/>
    <cellStyle name="Normal 2 4 4 5 2" xfId="4147" xr:uid="{00000000-0005-0000-0000-0000312B0000}"/>
    <cellStyle name="Normal 2 4 4 5 2 2" xfId="8385" xr:uid="{00000000-0005-0000-0000-0000322B0000}"/>
    <cellStyle name="Normal 2 4 4 5 2 2 2" xfId="19400" xr:uid="{00000000-0005-0000-0000-0000332B0000}"/>
    <cellStyle name="Normal 2 4 4 5 2 3" xfId="15162" xr:uid="{00000000-0005-0000-0000-0000342B0000}"/>
    <cellStyle name="Normal 2 4 4 5 3" xfId="8386" xr:uid="{00000000-0005-0000-0000-0000352B0000}"/>
    <cellStyle name="Normal 2 4 4 5 3 2" xfId="19401" xr:uid="{00000000-0005-0000-0000-0000362B0000}"/>
    <cellStyle name="Normal 2 4 4 5 4" xfId="12414" xr:uid="{00000000-0005-0000-0000-0000372B0000}"/>
    <cellStyle name="Normal 2 4 4 6" xfId="1685" xr:uid="{00000000-0005-0000-0000-0000382B0000}"/>
    <cellStyle name="Normal 2 4 4 6 2" xfId="4440" xr:uid="{00000000-0005-0000-0000-0000392B0000}"/>
    <cellStyle name="Normal 2 4 4 6 2 2" xfId="8387" xr:uid="{00000000-0005-0000-0000-00003A2B0000}"/>
    <cellStyle name="Normal 2 4 4 6 2 2 2" xfId="19402" xr:uid="{00000000-0005-0000-0000-00003B2B0000}"/>
    <cellStyle name="Normal 2 4 4 6 2 3" xfId="15455" xr:uid="{00000000-0005-0000-0000-00003C2B0000}"/>
    <cellStyle name="Normal 2 4 4 6 3" xfId="8388" xr:uid="{00000000-0005-0000-0000-00003D2B0000}"/>
    <cellStyle name="Normal 2 4 4 6 3 2" xfId="19403" xr:uid="{00000000-0005-0000-0000-00003E2B0000}"/>
    <cellStyle name="Normal 2 4 4 6 4" xfId="12707" xr:uid="{00000000-0005-0000-0000-00003F2B0000}"/>
    <cellStyle name="Normal 2 4 4 7" xfId="2017" xr:uid="{00000000-0005-0000-0000-0000402B0000}"/>
    <cellStyle name="Normal 2 4 4 7 2" xfId="4766" xr:uid="{00000000-0005-0000-0000-0000412B0000}"/>
    <cellStyle name="Normal 2 4 4 7 2 2" xfId="8389" xr:uid="{00000000-0005-0000-0000-0000422B0000}"/>
    <cellStyle name="Normal 2 4 4 7 2 2 2" xfId="19404" xr:uid="{00000000-0005-0000-0000-0000432B0000}"/>
    <cellStyle name="Normal 2 4 4 7 2 3" xfId="15781" xr:uid="{00000000-0005-0000-0000-0000442B0000}"/>
    <cellStyle name="Normal 2 4 4 7 3" xfId="8390" xr:uid="{00000000-0005-0000-0000-0000452B0000}"/>
    <cellStyle name="Normal 2 4 4 7 3 2" xfId="19405" xr:uid="{00000000-0005-0000-0000-0000462B0000}"/>
    <cellStyle name="Normal 2 4 4 7 4" xfId="13033" xr:uid="{00000000-0005-0000-0000-0000472B0000}"/>
    <cellStyle name="Normal 2 4 4 8" xfId="2321" xr:uid="{00000000-0005-0000-0000-0000482B0000}"/>
    <cellStyle name="Normal 2 4 4 8 2" xfId="5069" xr:uid="{00000000-0005-0000-0000-0000492B0000}"/>
    <cellStyle name="Normal 2 4 4 8 2 2" xfId="8391" xr:uid="{00000000-0005-0000-0000-00004A2B0000}"/>
    <cellStyle name="Normal 2 4 4 8 2 2 2" xfId="19406" xr:uid="{00000000-0005-0000-0000-00004B2B0000}"/>
    <cellStyle name="Normal 2 4 4 8 2 3" xfId="16084" xr:uid="{00000000-0005-0000-0000-00004C2B0000}"/>
    <cellStyle name="Normal 2 4 4 8 3" xfId="8392" xr:uid="{00000000-0005-0000-0000-00004D2B0000}"/>
    <cellStyle name="Normal 2 4 4 8 3 2" xfId="19407" xr:uid="{00000000-0005-0000-0000-00004E2B0000}"/>
    <cellStyle name="Normal 2 4 4 8 4" xfId="13336" xr:uid="{00000000-0005-0000-0000-00004F2B0000}"/>
    <cellStyle name="Normal 2 4 4 9" xfId="2975" xr:uid="{00000000-0005-0000-0000-0000502B0000}"/>
    <cellStyle name="Normal 2 4 4 9 2" xfId="8393" xr:uid="{00000000-0005-0000-0000-0000512B0000}"/>
    <cellStyle name="Normal 2 4 4 9 2 2" xfId="19408" xr:uid="{00000000-0005-0000-0000-0000522B0000}"/>
    <cellStyle name="Normal 2 4 4 9 3" xfId="13990" xr:uid="{00000000-0005-0000-0000-0000532B0000}"/>
    <cellStyle name="Normal 2 4 5" xfId="300" xr:uid="{00000000-0005-0000-0000-0000542B0000}"/>
    <cellStyle name="Normal 2 4 5 10" xfId="11332" xr:uid="{00000000-0005-0000-0000-0000552B0000}"/>
    <cellStyle name="Normal 2 4 5 2" xfId="603" xr:uid="{00000000-0005-0000-0000-0000562B0000}"/>
    <cellStyle name="Normal 2 4 5 2 2" xfId="1186" xr:uid="{00000000-0005-0000-0000-0000572B0000}"/>
    <cellStyle name="Normal 2 4 5 2 2 2" xfId="3942" xr:uid="{00000000-0005-0000-0000-0000582B0000}"/>
    <cellStyle name="Normal 2 4 5 2 2 2 2" xfId="8394" xr:uid="{00000000-0005-0000-0000-0000592B0000}"/>
    <cellStyle name="Normal 2 4 5 2 2 2 2 2" xfId="19409" xr:uid="{00000000-0005-0000-0000-00005A2B0000}"/>
    <cellStyle name="Normal 2 4 5 2 2 2 3" xfId="14957" xr:uid="{00000000-0005-0000-0000-00005B2B0000}"/>
    <cellStyle name="Normal 2 4 5 2 2 3" xfId="8395" xr:uid="{00000000-0005-0000-0000-00005C2B0000}"/>
    <cellStyle name="Normal 2 4 5 2 2 3 2" xfId="19410" xr:uid="{00000000-0005-0000-0000-00005D2B0000}"/>
    <cellStyle name="Normal 2 4 5 2 2 4" xfId="12209" xr:uid="{00000000-0005-0000-0000-00005E2B0000}"/>
    <cellStyle name="Normal 2 4 5 2 3" xfId="2700" xr:uid="{00000000-0005-0000-0000-00005F2B0000}"/>
    <cellStyle name="Normal 2 4 5 2 3 2" xfId="5448" xr:uid="{00000000-0005-0000-0000-0000602B0000}"/>
    <cellStyle name="Normal 2 4 5 2 3 2 2" xfId="8396" xr:uid="{00000000-0005-0000-0000-0000612B0000}"/>
    <cellStyle name="Normal 2 4 5 2 3 2 2 2" xfId="19411" xr:uid="{00000000-0005-0000-0000-0000622B0000}"/>
    <cellStyle name="Normal 2 4 5 2 3 2 3" xfId="16463" xr:uid="{00000000-0005-0000-0000-0000632B0000}"/>
    <cellStyle name="Normal 2 4 5 2 3 3" xfId="8397" xr:uid="{00000000-0005-0000-0000-0000642B0000}"/>
    <cellStyle name="Normal 2 4 5 2 3 3 2" xfId="19412" xr:uid="{00000000-0005-0000-0000-0000652B0000}"/>
    <cellStyle name="Normal 2 4 5 2 3 4" xfId="13715" xr:uid="{00000000-0005-0000-0000-0000662B0000}"/>
    <cellStyle name="Normal 2 4 5 2 4" xfId="3359" xr:uid="{00000000-0005-0000-0000-0000672B0000}"/>
    <cellStyle name="Normal 2 4 5 2 4 2" xfId="8398" xr:uid="{00000000-0005-0000-0000-0000682B0000}"/>
    <cellStyle name="Normal 2 4 5 2 4 2 2" xfId="19413" xr:uid="{00000000-0005-0000-0000-0000692B0000}"/>
    <cellStyle name="Normal 2 4 5 2 4 3" xfId="14374" xr:uid="{00000000-0005-0000-0000-00006A2B0000}"/>
    <cellStyle name="Normal 2 4 5 2 5" xfId="8399" xr:uid="{00000000-0005-0000-0000-00006B2B0000}"/>
    <cellStyle name="Normal 2 4 5 2 5 2" xfId="19414" xr:uid="{00000000-0005-0000-0000-00006C2B0000}"/>
    <cellStyle name="Normal 2 4 5 2 6" xfId="11626" xr:uid="{00000000-0005-0000-0000-00006D2B0000}"/>
    <cellStyle name="Normal 2 4 5 3" xfId="892" xr:uid="{00000000-0005-0000-0000-00006E2B0000}"/>
    <cellStyle name="Normal 2 4 5 3 2" xfId="3648" xr:uid="{00000000-0005-0000-0000-00006F2B0000}"/>
    <cellStyle name="Normal 2 4 5 3 2 2" xfId="8400" xr:uid="{00000000-0005-0000-0000-0000702B0000}"/>
    <cellStyle name="Normal 2 4 5 3 2 2 2" xfId="19415" xr:uid="{00000000-0005-0000-0000-0000712B0000}"/>
    <cellStyle name="Normal 2 4 5 3 2 3" xfId="14663" xr:uid="{00000000-0005-0000-0000-0000722B0000}"/>
    <cellStyle name="Normal 2 4 5 3 3" xfId="8401" xr:uid="{00000000-0005-0000-0000-0000732B0000}"/>
    <cellStyle name="Normal 2 4 5 3 3 2" xfId="19416" xr:uid="{00000000-0005-0000-0000-0000742B0000}"/>
    <cellStyle name="Normal 2 4 5 3 4" xfId="11915" xr:uid="{00000000-0005-0000-0000-0000752B0000}"/>
    <cellStyle name="Normal 2 4 5 4" xfId="1482" xr:uid="{00000000-0005-0000-0000-0000762B0000}"/>
    <cellStyle name="Normal 2 4 5 4 2" xfId="4237" xr:uid="{00000000-0005-0000-0000-0000772B0000}"/>
    <cellStyle name="Normal 2 4 5 4 2 2" xfId="8402" xr:uid="{00000000-0005-0000-0000-0000782B0000}"/>
    <cellStyle name="Normal 2 4 5 4 2 2 2" xfId="19417" xr:uid="{00000000-0005-0000-0000-0000792B0000}"/>
    <cellStyle name="Normal 2 4 5 4 2 3" xfId="15252" xr:uid="{00000000-0005-0000-0000-00007A2B0000}"/>
    <cellStyle name="Normal 2 4 5 4 3" xfId="8403" xr:uid="{00000000-0005-0000-0000-00007B2B0000}"/>
    <cellStyle name="Normal 2 4 5 4 3 2" xfId="19418" xr:uid="{00000000-0005-0000-0000-00007C2B0000}"/>
    <cellStyle name="Normal 2 4 5 4 4" xfId="12504" xr:uid="{00000000-0005-0000-0000-00007D2B0000}"/>
    <cellStyle name="Normal 2 4 5 5" xfId="1775" xr:uid="{00000000-0005-0000-0000-00007E2B0000}"/>
    <cellStyle name="Normal 2 4 5 5 2" xfId="4530" xr:uid="{00000000-0005-0000-0000-00007F2B0000}"/>
    <cellStyle name="Normal 2 4 5 5 2 2" xfId="8404" xr:uid="{00000000-0005-0000-0000-0000802B0000}"/>
    <cellStyle name="Normal 2 4 5 5 2 2 2" xfId="19419" xr:uid="{00000000-0005-0000-0000-0000812B0000}"/>
    <cellStyle name="Normal 2 4 5 5 2 3" xfId="15545" xr:uid="{00000000-0005-0000-0000-0000822B0000}"/>
    <cellStyle name="Normal 2 4 5 5 3" xfId="8405" xr:uid="{00000000-0005-0000-0000-0000832B0000}"/>
    <cellStyle name="Normal 2 4 5 5 3 2" xfId="19420" xr:uid="{00000000-0005-0000-0000-0000842B0000}"/>
    <cellStyle name="Normal 2 4 5 5 4" xfId="12797" xr:uid="{00000000-0005-0000-0000-0000852B0000}"/>
    <cellStyle name="Normal 2 4 5 6" xfId="2107" xr:uid="{00000000-0005-0000-0000-0000862B0000}"/>
    <cellStyle name="Normal 2 4 5 6 2" xfId="4856" xr:uid="{00000000-0005-0000-0000-0000872B0000}"/>
    <cellStyle name="Normal 2 4 5 6 2 2" xfId="8406" xr:uid="{00000000-0005-0000-0000-0000882B0000}"/>
    <cellStyle name="Normal 2 4 5 6 2 2 2" xfId="19421" xr:uid="{00000000-0005-0000-0000-0000892B0000}"/>
    <cellStyle name="Normal 2 4 5 6 2 3" xfId="15871" xr:uid="{00000000-0005-0000-0000-00008A2B0000}"/>
    <cellStyle name="Normal 2 4 5 6 3" xfId="8407" xr:uid="{00000000-0005-0000-0000-00008B2B0000}"/>
    <cellStyle name="Normal 2 4 5 6 3 2" xfId="19422" xr:uid="{00000000-0005-0000-0000-00008C2B0000}"/>
    <cellStyle name="Normal 2 4 5 6 4" xfId="13123" xr:uid="{00000000-0005-0000-0000-00008D2B0000}"/>
    <cellStyle name="Normal 2 4 5 7" xfId="2411" xr:uid="{00000000-0005-0000-0000-00008E2B0000}"/>
    <cellStyle name="Normal 2 4 5 7 2" xfId="5159" xr:uid="{00000000-0005-0000-0000-00008F2B0000}"/>
    <cellStyle name="Normal 2 4 5 7 2 2" xfId="8408" xr:uid="{00000000-0005-0000-0000-0000902B0000}"/>
    <cellStyle name="Normal 2 4 5 7 2 2 2" xfId="19423" xr:uid="{00000000-0005-0000-0000-0000912B0000}"/>
    <cellStyle name="Normal 2 4 5 7 2 3" xfId="16174" xr:uid="{00000000-0005-0000-0000-0000922B0000}"/>
    <cellStyle name="Normal 2 4 5 7 3" xfId="8409" xr:uid="{00000000-0005-0000-0000-0000932B0000}"/>
    <cellStyle name="Normal 2 4 5 7 3 2" xfId="19424" xr:uid="{00000000-0005-0000-0000-0000942B0000}"/>
    <cellStyle name="Normal 2 4 5 7 4" xfId="13426" xr:uid="{00000000-0005-0000-0000-0000952B0000}"/>
    <cellStyle name="Normal 2 4 5 8" xfId="3065" xr:uid="{00000000-0005-0000-0000-0000962B0000}"/>
    <cellStyle name="Normal 2 4 5 8 2" xfId="8410" xr:uid="{00000000-0005-0000-0000-0000972B0000}"/>
    <cellStyle name="Normal 2 4 5 8 2 2" xfId="19425" xr:uid="{00000000-0005-0000-0000-0000982B0000}"/>
    <cellStyle name="Normal 2 4 5 8 3" xfId="14080" xr:uid="{00000000-0005-0000-0000-0000992B0000}"/>
    <cellStyle name="Normal 2 4 5 9" xfId="8411" xr:uid="{00000000-0005-0000-0000-00009A2B0000}"/>
    <cellStyle name="Normal 2 4 5 9 2" xfId="19426" xr:uid="{00000000-0005-0000-0000-00009B2B0000}"/>
    <cellStyle name="Normal 2 4 6" xfId="457" xr:uid="{00000000-0005-0000-0000-00009C2B0000}"/>
    <cellStyle name="Normal 2 4 6 2" xfId="1043" xr:uid="{00000000-0005-0000-0000-00009D2B0000}"/>
    <cellStyle name="Normal 2 4 6 2 2" xfId="3799" xr:uid="{00000000-0005-0000-0000-00009E2B0000}"/>
    <cellStyle name="Normal 2 4 6 2 2 2" xfId="8412" xr:uid="{00000000-0005-0000-0000-00009F2B0000}"/>
    <cellStyle name="Normal 2 4 6 2 2 2 2" xfId="19427" xr:uid="{00000000-0005-0000-0000-0000A02B0000}"/>
    <cellStyle name="Normal 2 4 6 2 2 3" xfId="14814" xr:uid="{00000000-0005-0000-0000-0000A12B0000}"/>
    <cellStyle name="Normal 2 4 6 2 3" xfId="8413" xr:uid="{00000000-0005-0000-0000-0000A22B0000}"/>
    <cellStyle name="Normal 2 4 6 2 3 2" xfId="19428" xr:uid="{00000000-0005-0000-0000-0000A32B0000}"/>
    <cellStyle name="Normal 2 4 6 2 4" xfId="12066" xr:uid="{00000000-0005-0000-0000-0000A42B0000}"/>
    <cellStyle name="Normal 2 4 6 3" xfId="2558" xr:uid="{00000000-0005-0000-0000-0000A52B0000}"/>
    <cellStyle name="Normal 2 4 6 3 2" xfId="5306" xr:uid="{00000000-0005-0000-0000-0000A62B0000}"/>
    <cellStyle name="Normal 2 4 6 3 2 2" xfId="8414" xr:uid="{00000000-0005-0000-0000-0000A72B0000}"/>
    <cellStyle name="Normal 2 4 6 3 2 2 2" xfId="19429" xr:uid="{00000000-0005-0000-0000-0000A82B0000}"/>
    <cellStyle name="Normal 2 4 6 3 2 3" xfId="16321" xr:uid="{00000000-0005-0000-0000-0000A92B0000}"/>
    <cellStyle name="Normal 2 4 6 3 3" xfId="8415" xr:uid="{00000000-0005-0000-0000-0000AA2B0000}"/>
    <cellStyle name="Normal 2 4 6 3 3 2" xfId="19430" xr:uid="{00000000-0005-0000-0000-0000AB2B0000}"/>
    <cellStyle name="Normal 2 4 6 3 4" xfId="13573" xr:uid="{00000000-0005-0000-0000-0000AC2B0000}"/>
    <cellStyle name="Normal 2 4 6 4" xfId="3216" xr:uid="{00000000-0005-0000-0000-0000AD2B0000}"/>
    <cellStyle name="Normal 2 4 6 4 2" xfId="8416" xr:uid="{00000000-0005-0000-0000-0000AE2B0000}"/>
    <cellStyle name="Normal 2 4 6 4 2 2" xfId="19431" xr:uid="{00000000-0005-0000-0000-0000AF2B0000}"/>
    <cellStyle name="Normal 2 4 6 4 3" xfId="14231" xr:uid="{00000000-0005-0000-0000-0000B02B0000}"/>
    <cellStyle name="Normal 2 4 6 5" xfId="8417" xr:uid="{00000000-0005-0000-0000-0000B12B0000}"/>
    <cellStyle name="Normal 2 4 6 5 2" xfId="19432" xr:uid="{00000000-0005-0000-0000-0000B22B0000}"/>
    <cellStyle name="Normal 2 4 6 6" xfId="11483" xr:uid="{00000000-0005-0000-0000-0000B32B0000}"/>
    <cellStyle name="Normal 2 4 7" xfId="749" xr:uid="{00000000-0005-0000-0000-0000B42B0000}"/>
    <cellStyle name="Normal 2 4 7 2" xfId="3505" xr:uid="{00000000-0005-0000-0000-0000B52B0000}"/>
    <cellStyle name="Normal 2 4 7 2 2" xfId="8418" xr:uid="{00000000-0005-0000-0000-0000B62B0000}"/>
    <cellStyle name="Normal 2 4 7 2 2 2" xfId="19433" xr:uid="{00000000-0005-0000-0000-0000B72B0000}"/>
    <cellStyle name="Normal 2 4 7 2 3" xfId="14520" xr:uid="{00000000-0005-0000-0000-0000B82B0000}"/>
    <cellStyle name="Normal 2 4 7 3" xfId="8419" xr:uid="{00000000-0005-0000-0000-0000B92B0000}"/>
    <cellStyle name="Normal 2 4 7 3 2" xfId="19434" xr:uid="{00000000-0005-0000-0000-0000BA2B0000}"/>
    <cellStyle name="Normal 2 4 7 4" xfId="11772" xr:uid="{00000000-0005-0000-0000-0000BB2B0000}"/>
    <cellStyle name="Normal 2 4 8" xfId="1338" xr:uid="{00000000-0005-0000-0000-0000BC2B0000}"/>
    <cellStyle name="Normal 2 4 8 2" xfId="4094" xr:uid="{00000000-0005-0000-0000-0000BD2B0000}"/>
    <cellStyle name="Normal 2 4 8 2 2" xfId="8420" xr:uid="{00000000-0005-0000-0000-0000BE2B0000}"/>
    <cellStyle name="Normal 2 4 8 2 2 2" xfId="19435" xr:uid="{00000000-0005-0000-0000-0000BF2B0000}"/>
    <cellStyle name="Normal 2 4 8 2 3" xfId="15109" xr:uid="{00000000-0005-0000-0000-0000C02B0000}"/>
    <cellStyle name="Normal 2 4 8 3" xfId="8421" xr:uid="{00000000-0005-0000-0000-0000C12B0000}"/>
    <cellStyle name="Normal 2 4 8 3 2" xfId="19436" xr:uid="{00000000-0005-0000-0000-0000C22B0000}"/>
    <cellStyle name="Normal 2 4 8 4" xfId="12361" xr:uid="{00000000-0005-0000-0000-0000C32B0000}"/>
    <cellStyle name="Normal 2 4 9" xfId="1632" xr:uid="{00000000-0005-0000-0000-0000C42B0000}"/>
    <cellStyle name="Normal 2 4 9 2" xfId="4387" xr:uid="{00000000-0005-0000-0000-0000C52B0000}"/>
    <cellStyle name="Normal 2 4 9 2 2" xfId="8422" xr:uid="{00000000-0005-0000-0000-0000C62B0000}"/>
    <cellStyle name="Normal 2 4 9 2 2 2" xfId="19437" xr:uid="{00000000-0005-0000-0000-0000C72B0000}"/>
    <cellStyle name="Normal 2 4 9 2 3" xfId="15402" xr:uid="{00000000-0005-0000-0000-0000C82B0000}"/>
    <cellStyle name="Normal 2 4 9 3" xfId="8423" xr:uid="{00000000-0005-0000-0000-0000C92B0000}"/>
    <cellStyle name="Normal 2 4 9 3 2" xfId="19438" xr:uid="{00000000-0005-0000-0000-0000CA2B0000}"/>
    <cellStyle name="Normal 2 4 9 4" xfId="12654" xr:uid="{00000000-0005-0000-0000-0000CB2B0000}"/>
    <cellStyle name="Normal 2 40" xfId="266" xr:uid="{00000000-0005-0000-0000-0000CC2B0000}"/>
    <cellStyle name="Normal 2 40 10" xfId="8424" xr:uid="{00000000-0005-0000-0000-0000CD2B0000}"/>
    <cellStyle name="Normal 2 40 10 2" xfId="19439" xr:uid="{00000000-0005-0000-0000-0000CE2B0000}"/>
    <cellStyle name="Normal 2 40 11" xfId="11299" xr:uid="{00000000-0005-0000-0000-0000CF2B0000}"/>
    <cellStyle name="Normal 2 40 2" xfId="410" xr:uid="{00000000-0005-0000-0000-0000D02B0000}"/>
    <cellStyle name="Normal 2 40 2 10" xfId="11442" xr:uid="{00000000-0005-0000-0000-0000D12B0000}"/>
    <cellStyle name="Normal 2 40 2 2" xfId="713" xr:uid="{00000000-0005-0000-0000-0000D22B0000}"/>
    <cellStyle name="Normal 2 40 2 2 2" xfId="1296" xr:uid="{00000000-0005-0000-0000-0000D32B0000}"/>
    <cellStyle name="Normal 2 40 2 2 2 2" xfId="4052" xr:uid="{00000000-0005-0000-0000-0000D42B0000}"/>
    <cellStyle name="Normal 2 40 2 2 2 2 2" xfId="8425" xr:uid="{00000000-0005-0000-0000-0000D52B0000}"/>
    <cellStyle name="Normal 2 40 2 2 2 2 2 2" xfId="19440" xr:uid="{00000000-0005-0000-0000-0000D62B0000}"/>
    <cellStyle name="Normal 2 40 2 2 2 2 3" xfId="15067" xr:uid="{00000000-0005-0000-0000-0000D72B0000}"/>
    <cellStyle name="Normal 2 40 2 2 2 3" xfId="8426" xr:uid="{00000000-0005-0000-0000-0000D82B0000}"/>
    <cellStyle name="Normal 2 40 2 2 2 3 2" xfId="19441" xr:uid="{00000000-0005-0000-0000-0000D92B0000}"/>
    <cellStyle name="Normal 2 40 2 2 2 4" xfId="12319" xr:uid="{00000000-0005-0000-0000-0000DA2B0000}"/>
    <cellStyle name="Normal 2 40 2 2 3" xfId="2810" xr:uid="{00000000-0005-0000-0000-0000DB2B0000}"/>
    <cellStyle name="Normal 2 40 2 2 3 2" xfId="5558" xr:uid="{00000000-0005-0000-0000-0000DC2B0000}"/>
    <cellStyle name="Normal 2 40 2 2 3 2 2" xfId="8427" xr:uid="{00000000-0005-0000-0000-0000DD2B0000}"/>
    <cellStyle name="Normal 2 40 2 2 3 2 2 2" xfId="19442" xr:uid="{00000000-0005-0000-0000-0000DE2B0000}"/>
    <cellStyle name="Normal 2 40 2 2 3 2 3" xfId="16573" xr:uid="{00000000-0005-0000-0000-0000DF2B0000}"/>
    <cellStyle name="Normal 2 40 2 2 3 3" xfId="8428" xr:uid="{00000000-0005-0000-0000-0000E02B0000}"/>
    <cellStyle name="Normal 2 40 2 2 3 3 2" xfId="19443" xr:uid="{00000000-0005-0000-0000-0000E12B0000}"/>
    <cellStyle name="Normal 2 40 2 2 3 4" xfId="13825" xr:uid="{00000000-0005-0000-0000-0000E22B0000}"/>
    <cellStyle name="Normal 2 40 2 2 4" xfId="3469" xr:uid="{00000000-0005-0000-0000-0000E32B0000}"/>
    <cellStyle name="Normal 2 40 2 2 4 2" xfId="8429" xr:uid="{00000000-0005-0000-0000-0000E42B0000}"/>
    <cellStyle name="Normal 2 40 2 2 4 2 2" xfId="19444" xr:uid="{00000000-0005-0000-0000-0000E52B0000}"/>
    <cellStyle name="Normal 2 40 2 2 4 3" xfId="14484" xr:uid="{00000000-0005-0000-0000-0000E62B0000}"/>
    <cellStyle name="Normal 2 40 2 2 5" xfId="8430" xr:uid="{00000000-0005-0000-0000-0000E72B0000}"/>
    <cellStyle name="Normal 2 40 2 2 5 2" xfId="19445" xr:uid="{00000000-0005-0000-0000-0000E82B0000}"/>
    <cellStyle name="Normal 2 40 2 2 6" xfId="11736" xr:uid="{00000000-0005-0000-0000-0000E92B0000}"/>
    <cellStyle name="Normal 2 40 2 3" xfId="1002" xr:uid="{00000000-0005-0000-0000-0000EA2B0000}"/>
    <cellStyle name="Normal 2 40 2 3 2" xfId="3758" xr:uid="{00000000-0005-0000-0000-0000EB2B0000}"/>
    <cellStyle name="Normal 2 40 2 3 2 2" xfId="8431" xr:uid="{00000000-0005-0000-0000-0000EC2B0000}"/>
    <cellStyle name="Normal 2 40 2 3 2 2 2" xfId="19446" xr:uid="{00000000-0005-0000-0000-0000ED2B0000}"/>
    <cellStyle name="Normal 2 40 2 3 2 3" xfId="14773" xr:uid="{00000000-0005-0000-0000-0000EE2B0000}"/>
    <cellStyle name="Normal 2 40 2 3 3" xfId="8432" xr:uid="{00000000-0005-0000-0000-0000EF2B0000}"/>
    <cellStyle name="Normal 2 40 2 3 3 2" xfId="19447" xr:uid="{00000000-0005-0000-0000-0000F02B0000}"/>
    <cellStyle name="Normal 2 40 2 3 4" xfId="12025" xr:uid="{00000000-0005-0000-0000-0000F12B0000}"/>
    <cellStyle name="Normal 2 40 2 4" xfId="1592" xr:uid="{00000000-0005-0000-0000-0000F22B0000}"/>
    <cellStyle name="Normal 2 40 2 4 2" xfId="4347" xr:uid="{00000000-0005-0000-0000-0000F32B0000}"/>
    <cellStyle name="Normal 2 40 2 4 2 2" xfId="8433" xr:uid="{00000000-0005-0000-0000-0000F42B0000}"/>
    <cellStyle name="Normal 2 40 2 4 2 2 2" xfId="19448" xr:uid="{00000000-0005-0000-0000-0000F52B0000}"/>
    <cellStyle name="Normal 2 40 2 4 2 3" xfId="15362" xr:uid="{00000000-0005-0000-0000-0000F62B0000}"/>
    <cellStyle name="Normal 2 40 2 4 3" xfId="8434" xr:uid="{00000000-0005-0000-0000-0000F72B0000}"/>
    <cellStyle name="Normal 2 40 2 4 3 2" xfId="19449" xr:uid="{00000000-0005-0000-0000-0000F82B0000}"/>
    <cellStyle name="Normal 2 40 2 4 4" xfId="12614" xr:uid="{00000000-0005-0000-0000-0000F92B0000}"/>
    <cellStyle name="Normal 2 40 2 5" xfId="1885" xr:uid="{00000000-0005-0000-0000-0000FA2B0000}"/>
    <cellStyle name="Normal 2 40 2 5 2" xfId="4640" xr:uid="{00000000-0005-0000-0000-0000FB2B0000}"/>
    <cellStyle name="Normal 2 40 2 5 2 2" xfId="8435" xr:uid="{00000000-0005-0000-0000-0000FC2B0000}"/>
    <cellStyle name="Normal 2 40 2 5 2 2 2" xfId="19450" xr:uid="{00000000-0005-0000-0000-0000FD2B0000}"/>
    <cellStyle name="Normal 2 40 2 5 2 3" xfId="15655" xr:uid="{00000000-0005-0000-0000-0000FE2B0000}"/>
    <cellStyle name="Normal 2 40 2 5 3" xfId="8436" xr:uid="{00000000-0005-0000-0000-0000FF2B0000}"/>
    <cellStyle name="Normal 2 40 2 5 3 2" xfId="19451" xr:uid="{00000000-0005-0000-0000-0000002C0000}"/>
    <cellStyle name="Normal 2 40 2 5 4" xfId="12907" xr:uid="{00000000-0005-0000-0000-0000012C0000}"/>
    <cellStyle name="Normal 2 40 2 6" xfId="2217" xr:uid="{00000000-0005-0000-0000-0000022C0000}"/>
    <cellStyle name="Normal 2 40 2 6 2" xfId="4966" xr:uid="{00000000-0005-0000-0000-0000032C0000}"/>
    <cellStyle name="Normal 2 40 2 6 2 2" xfId="8437" xr:uid="{00000000-0005-0000-0000-0000042C0000}"/>
    <cellStyle name="Normal 2 40 2 6 2 2 2" xfId="19452" xr:uid="{00000000-0005-0000-0000-0000052C0000}"/>
    <cellStyle name="Normal 2 40 2 6 2 3" xfId="15981" xr:uid="{00000000-0005-0000-0000-0000062C0000}"/>
    <cellStyle name="Normal 2 40 2 6 3" xfId="8438" xr:uid="{00000000-0005-0000-0000-0000072C0000}"/>
    <cellStyle name="Normal 2 40 2 6 3 2" xfId="19453" xr:uid="{00000000-0005-0000-0000-0000082C0000}"/>
    <cellStyle name="Normal 2 40 2 6 4" xfId="13233" xr:uid="{00000000-0005-0000-0000-0000092C0000}"/>
    <cellStyle name="Normal 2 40 2 7" xfId="2521" xr:uid="{00000000-0005-0000-0000-00000A2C0000}"/>
    <cellStyle name="Normal 2 40 2 7 2" xfId="5269" xr:uid="{00000000-0005-0000-0000-00000B2C0000}"/>
    <cellStyle name="Normal 2 40 2 7 2 2" xfId="8439" xr:uid="{00000000-0005-0000-0000-00000C2C0000}"/>
    <cellStyle name="Normal 2 40 2 7 2 2 2" xfId="19454" xr:uid="{00000000-0005-0000-0000-00000D2C0000}"/>
    <cellStyle name="Normal 2 40 2 7 2 3" xfId="16284" xr:uid="{00000000-0005-0000-0000-00000E2C0000}"/>
    <cellStyle name="Normal 2 40 2 7 3" xfId="8440" xr:uid="{00000000-0005-0000-0000-00000F2C0000}"/>
    <cellStyle name="Normal 2 40 2 7 3 2" xfId="19455" xr:uid="{00000000-0005-0000-0000-0000102C0000}"/>
    <cellStyle name="Normal 2 40 2 7 4" xfId="13536" xr:uid="{00000000-0005-0000-0000-0000112C0000}"/>
    <cellStyle name="Normal 2 40 2 8" xfId="3175" xr:uid="{00000000-0005-0000-0000-0000122C0000}"/>
    <cellStyle name="Normal 2 40 2 8 2" xfId="8441" xr:uid="{00000000-0005-0000-0000-0000132C0000}"/>
    <cellStyle name="Normal 2 40 2 8 2 2" xfId="19456" xr:uid="{00000000-0005-0000-0000-0000142C0000}"/>
    <cellStyle name="Normal 2 40 2 8 3" xfId="14190" xr:uid="{00000000-0005-0000-0000-0000152C0000}"/>
    <cellStyle name="Normal 2 40 2 9" xfId="8442" xr:uid="{00000000-0005-0000-0000-0000162C0000}"/>
    <cellStyle name="Normal 2 40 2 9 2" xfId="19457" xr:uid="{00000000-0005-0000-0000-0000172C0000}"/>
    <cellStyle name="Normal 2 40 3" xfId="570" xr:uid="{00000000-0005-0000-0000-0000182C0000}"/>
    <cellStyle name="Normal 2 40 3 2" xfId="1153" xr:uid="{00000000-0005-0000-0000-0000192C0000}"/>
    <cellStyle name="Normal 2 40 3 2 2" xfId="3909" xr:uid="{00000000-0005-0000-0000-00001A2C0000}"/>
    <cellStyle name="Normal 2 40 3 2 2 2" xfId="8443" xr:uid="{00000000-0005-0000-0000-00001B2C0000}"/>
    <cellStyle name="Normal 2 40 3 2 2 2 2" xfId="19458" xr:uid="{00000000-0005-0000-0000-00001C2C0000}"/>
    <cellStyle name="Normal 2 40 3 2 2 3" xfId="14924" xr:uid="{00000000-0005-0000-0000-00001D2C0000}"/>
    <cellStyle name="Normal 2 40 3 2 3" xfId="8444" xr:uid="{00000000-0005-0000-0000-00001E2C0000}"/>
    <cellStyle name="Normal 2 40 3 2 3 2" xfId="19459" xr:uid="{00000000-0005-0000-0000-00001F2C0000}"/>
    <cellStyle name="Normal 2 40 3 2 4" xfId="12176" xr:uid="{00000000-0005-0000-0000-0000202C0000}"/>
    <cellStyle name="Normal 2 40 3 3" xfId="2667" xr:uid="{00000000-0005-0000-0000-0000212C0000}"/>
    <cellStyle name="Normal 2 40 3 3 2" xfId="5415" xr:uid="{00000000-0005-0000-0000-0000222C0000}"/>
    <cellStyle name="Normal 2 40 3 3 2 2" xfId="8445" xr:uid="{00000000-0005-0000-0000-0000232C0000}"/>
    <cellStyle name="Normal 2 40 3 3 2 2 2" xfId="19460" xr:uid="{00000000-0005-0000-0000-0000242C0000}"/>
    <cellStyle name="Normal 2 40 3 3 2 3" xfId="16430" xr:uid="{00000000-0005-0000-0000-0000252C0000}"/>
    <cellStyle name="Normal 2 40 3 3 3" xfId="8446" xr:uid="{00000000-0005-0000-0000-0000262C0000}"/>
    <cellStyle name="Normal 2 40 3 3 3 2" xfId="19461" xr:uid="{00000000-0005-0000-0000-0000272C0000}"/>
    <cellStyle name="Normal 2 40 3 3 4" xfId="13682" xr:uid="{00000000-0005-0000-0000-0000282C0000}"/>
    <cellStyle name="Normal 2 40 3 4" xfId="3326" xr:uid="{00000000-0005-0000-0000-0000292C0000}"/>
    <cellStyle name="Normal 2 40 3 4 2" xfId="8447" xr:uid="{00000000-0005-0000-0000-00002A2C0000}"/>
    <cellStyle name="Normal 2 40 3 4 2 2" xfId="19462" xr:uid="{00000000-0005-0000-0000-00002B2C0000}"/>
    <cellStyle name="Normal 2 40 3 4 3" xfId="14341" xr:uid="{00000000-0005-0000-0000-00002C2C0000}"/>
    <cellStyle name="Normal 2 40 3 5" xfId="8448" xr:uid="{00000000-0005-0000-0000-00002D2C0000}"/>
    <cellStyle name="Normal 2 40 3 5 2" xfId="19463" xr:uid="{00000000-0005-0000-0000-00002E2C0000}"/>
    <cellStyle name="Normal 2 40 3 6" xfId="11593" xr:uid="{00000000-0005-0000-0000-00002F2C0000}"/>
    <cellStyle name="Normal 2 40 4" xfId="859" xr:uid="{00000000-0005-0000-0000-0000302C0000}"/>
    <cellStyle name="Normal 2 40 4 2" xfId="3615" xr:uid="{00000000-0005-0000-0000-0000312C0000}"/>
    <cellStyle name="Normal 2 40 4 2 2" xfId="8449" xr:uid="{00000000-0005-0000-0000-0000322C0000}"/>
    <cellStyle name="Normal 2 40 4 2 2 2" xfId="19464" xr:uid="{00000000-0005-0000-0000-0000332C0000}"/>
    <cellStyle name="Normal 2 40 4 2 3" xfId="14630" xr:uid="{00000000-0005-0000-0000-0000342C0000}"/>
    <cellStyle name="Normal 2 40 4 3" xfId="8450" xr:uid="{00000000-0005-0000-0000-0000352C0000}"/>
    <cellStyle name="Normal 2 40 4 3 2" xfId="19465" xr:uid="{00000000-0005-0000-0000-0000362C0000}"/>
    <cellStyle name="Normal 2 40 4 4" xfId="11882" xr:uid="{00000000-0005-0000-0000-0000372C0000}"/>
    <cellStyle name="Normal 2 40 5" xfId="1449" xr:uid="{00000000-0005-0000-0000-0000382C0000}"/>
    <cellStyle name="Normal 2 40 5 2" xfId="4204" xr:uid="{00000000-0005-0000-0000-0000392C0000}"/>
    <cellStyle name="Normal 2 40 5 2 2" xfId="8451" xr:uid="{00000000-0005-0000-0000-00003A2C0000}"/>
    <cellStyle name="Normal 2 40 5 2 2 2" xfId="19466" xr:uid="{00000000-0005-0000-0000-00003B2C0000}"/>
    <cellStyle name="Normal 2 40 5 2 3" xfId="15219" xr:uid="{00000000-0005-0000-0000-00003C2C0000}"/>
    <cellStyle name="Normal 2 40 5 3" xfId="8452" xr:uid="{00000000-0005-0000-0000-00003D2C0000}"/>
    <cellStyle name="Normal 2 40 5 3 2" xfId="19467" xr:uid="{00000000-0005-0000-0000-00003E2C0000}"/>
    <cellStyle name="Normal 2 40 5 4" xfId="12471" xr:uid="{00000000-0005-0000-0000-00003F2C0000}"/>
    <cellStyle name="Normal 2 40 6" xfId="1742" xr:uid="{00000000-0005-0000-0000-0000402C0000}"/>
    <cellStyle name="Normal 2 40 6 2" xfId="4497" xr:uid="{00000000-0005-0000-0000-0000412C0000}"/>
    <cellStyle name="Normal 2 40 6 2 2" xfId="8453" xr:uid="{00000000-0005-0000-0000-0000422C0000}"/>
    <cellStyle name="Normal 2 40 6 2 2 2" xfId="19468" xr:uid="{00000000-0005-0000-0000-0000432C0000}"/>
    <cellStyle name="Normal 2 40 6 2 3" xfId="15512" xr:uid="{00000000-0005-0000-0000-0000442C0000}"/>
    <cellStyle name="Normal 2 40 6 3" xfId="8454" xr:uid="{00000000-0005-0000-0000-0000452C0000}"/>
    <cellStyle name="Normal 2 40 6 3 2" xfId="19469" xr:uid="{00000000-0005-0000-0000-0000462C0000}"/>
    <cellStyle name="Normal 2 40 6 4" xfId="12764" xr:uid="{00000000-0005-0000-0000-0000472C0000}"/>
    <cellStyle name="Normal 2 40 7" xfId="2074" xr:uid="{00000000-0005-0000-0000-0000482C0000}"/>
    <cellStyle name="Normal 2 40 7 2" xfId="4823" xr:uid="{00000000-0005-0000-0000-0000492C0000}"/>
    <cellStyle name="Normal 2 40 7 2 2" xfId="8455" xr:uid="{00000000-0005-0000-0000-00004A2C0000}"/>
    <cellStyle name="Normal 2 40 7 2 2 2" xfId="19470" xr:uid="{00000000-0005-0000-0000-00004B2C0000}"/>
    <cellStyle name="Normal 2 40 7 2 3" xfId="15838" xr:uid="{00000000-0005-0000-0000-00004C2C0000}"/>
    <cellStyle name="Normal 2 40 7 3" xfId="8456" xr:uid="{00000000-0005-0000-0000-00004D2C0000}"/>
    <cellStyle name="Normal 2 40 7 3 2" xfId="19471" xr:uid="{00000000-0005-0000-0000-00004E2C0000}"/>
    <cellStyle name="Normal 2 40 7 4" xfId="13090" xr:uid="{00000000-0005-0000-0000-00004F2C0000}"/>
    <cellStyle name="Normal 2 40 8" xfId="2378" xr:uid="{00000000-0005-0000-0000-0000502C0000}"/>
    <cellStyle name="Normal 2 40 8 2" xfId="5126" xr:uid="{00000000-0005-0000-0000-0000512C0000}"/>
    <cellStyle name="Normal 2 40 8 2 2" xfId="8457" xr:uid="{00000000-0005-0000-0000-0000522C0000}"/>
    <cellStyle name="Normal 2 40 8 2 2 2" xfId="19472" xr:uid="{00000000-0005-0000-0000-0000532C0000}"/>
    <cellStyle name="Normal 2 40 8 2 3" xfId="16141" xr:uid="{00000000-0005-0000-0000-0000542C0000}"/>
    <cellStyle name="Normal 2 40 8 3" xfId="8458" xr:uid="{00000000-0005-0000-0000-0000552C0000}"/>
    <cellStyle name="Normal 2 40 8 3 2" xfId="19473" xr:uid="{00000000-0005-0000-0000-0000562C0000}"/>
    <cellStyle name="Normal 2 40 8 4" xfId="13393" xr:uid="{00000000-0005-0000-0000-0000572C0000}"/>
    <cellStyle name="Normal 2 40 9" xfId="3032" xr:uid="{00000000-0005-0000-0000-0000582C0000}"/>
    <cellStyle name="Normal 2 40 9 2" xfId="8459" xr:uid="{00000000-0005-0000-0000-0000592C0000}"/>
    <cellStyle name="Normal 2 40 9 2 2" xfId="19474" xr:uid="{00000000-0005-0000-0000-00005A2C0000}"/>
    <cellStyle name="Normal 2 40 9 3" xfId="14047" xr:uid="{00000000-0005-0000-0000-00005B2C0000}"/>
    <cellStyle name="Normal 2 41" xfId="267" xr:uid="{00000000-0005-0000-0000-00005C2C0000}"/>
    <cellStyle name="Normal 2 41 10" xfId="8460" xr:uid="{00000000-0005-0000-0000-00005D2C0000}"/>
    <cellStyle name="Normal 2 41 10 2" xfId="19475" xr:uid="{00000000-0005-0000-0000-00005E2C0000}"/>
    <cellStyle name="Normal 2 41 11" xfId="11300" xr:uid="{00000000-0005-0000-0000-00005F2C0000}"/>
    <cellStyle name="Normal 2 41 2" xfId="411" xr:uid="{00000000-0005-0000-0000-0000602C0000}"/>
    <cellStyle name="Normal 2 41 2 10" xfId="11443" xr:uid="{00000000-0005-0000-0000-0000612C0000}"/>
    <cellStyle name="Normal 2 41 2 2" xfId="714" xr:uid="{00000000-0005-0000-0000-0000622C0000}"/>
    <cellStyle name="Normal 2 41 2 2 2" xfId="1297" xr:uid="{00000000-0005-0000-0000-0000632C0000}"/>
    <cellStyle name="Normal 2 41 2 2 2 2" xfId="4053" xr:uid="{00000000-0005-0000-0000-0000642C0000}"/>
    <cellStyle name="Normal 2 41 2 2 2 2 2" xfId="8461" xr:uid="{00000000-0005-0000-0000-0000652C0000}"/>
    <cellStyle name="Normal 2 41 2 2 2 2 2 2" xfId="19476" xr:uid="{00000000-0005-0000-0000-0000662C0000}"/>
    <cellStyle name="Normal 2 41 2 2 2 2 3" xfId="15068" xr:uid="{00000000-0005-0000-0000-0000672C0000}"/>
    <cellStyle name="Normal 2 41 2 2 2 3" xfId="8462" xr:uid="{00000000-0005-0000-0000-0000682C0000}"/>
    <cellStyle name="Normal 2 41 2 2 2 3 2" xfId="19477" xr:uid="{00000000-0005-0000-0000-0000692C0000}"/>
    <cellStyle name="Normal 2 41 2 2 2 4" xfId="12320" xr:uid="{00000000-0005-0000-0000-00006A2C0000}"/>
    <cellStyle name="Normal 2 41 2 2 3" xfId="2811" xr:uid="{00000000-0005-0000-0000-00006B2C0000}"/>
    <cellStyle name="Normal 2 41 2 2 3 2" xfId="5559" xr:uid="{00000000-0005-0000-0000-00006C2C0000}"/>
    <cellStyle name="Normal 2 41 2 2 3 2 2" xfId="8463" xr:uid="{00000000-0005-0000-0000-00006D2C0000}"/>
    <cellStyle name="Normal 2 41 2 2 3 2 2 2" xfId="19478" xr:uid="{00000000-0005-0000-0000-00006E2C0000}"/>
    <cellStyle name="Normal 2 41 2 2 3 2 3" xfId="16574" xr:uid="{00000000-0005-0000-0000-00006F2C0000}"/>
    <cellStyle name="Normal 2 41 2 2 3 3" xfId="8464" xr:uid="{00000000-0005-0000-0000-0000702C0000}"/>
    <cellStyle name="Normal 2 41 2 2 3 3 2" xfId="19479" xr:uid="{00000000-0005-0000-0000-0000712C0000}"/>
    <cellStyle name="Normal 2 41 2 2 3 4" xfId="13826" xr:uid="{00000000-0005-0000-0000-0000722C0000}"/>
    <cellStyle name="Normal 2 41 2 2 4" xfId="3470" xr:uid="{00000000-0005-0000-0000-0000732C0000}"/>
    <cellStyle name="Normal 2 41 2 2 4 2" xfId="8465" xr:uid="{00000000-0005-0000-0000-0000742C0000}"/>
    <cellStyle name="Normal 2 41 2 2 4 2 2" xfId="19480" xr:uid="{00000000-0005-0000-0000-0000752C0000}"/>
    <cellStyle name="Normal 2 41 2 2 4 3" xfId="14485" xr:uid="{00000000-0005-0000-0000-0000762C0000}"/>
    <cellStyle name="Normal 2 41 2 2 5" xfId="8466" xr:uid="{00000000-0005-0000-0000-0000772C0000}"/>
    <cellStyle name="Normal 2 41 2 2 5 2" xfId="19481" xr:uid="{00000000-0005-0000-0000-0000782C0000}"/>
    <cellStyle name="Normal 2 41 2 2 6" xfId="11737" xr:uid="{00000000-0005-0000-0000-0000792C0000}"/>
    <cellStyle name="Normal 2 41 2 3" xfId="1003" xr:uid="{00000000-0005-0000-0000-00007A2C0000}"/>
    <cellStyle name="Normal 2 41 2 3 2" xfId="3759" xr:uid="{00000000-0005-0000-0000-00007B2C0000}"/>
    <cellStyle name="Normal 2 41 2 3 2 2" xfId="8467" xr:uid="{00000000-0005-0000-0000-00007C2C0000}"/>
    <cellStyle name="Normal 2 41 2 3 2 2 2" xfId="19482" xr:uid="{00000000-0005-0000-0000-00007D2C0000}"/>
    <cellStyle name="Normal 2 41 2 3 2 3" xfId="14774" xr:uid="{00000000-0005-0000-0000-00007E2C0000}"/>
    <cellStyle name="Normal 2 41 2 3 3" xfId="8468" xr:uid="{00000000-0005-0000-0000-00007F2C0000}"/>
    <cellStyle name="Normal 2 41 2 3 3 2" xfId="19483" xr:uid="{00000000-0005-0000-0000-0000802C0000}"/>
    <cellStyle name="Normal 2 41 2 3 4" xfId="12026" xr:uid="{00000000-0005-0000-0000-0000812C0000}"/>
    <cellStyle name="Normal 2 41 2 4" xfId="1593" xr:uid="{00000000-0005-0000-0000-0000822C0000}"/>
    <cellStyle name="Normal 2 41 2 4 2" xfId="4348" xr:uid="{00000000-0005-0000-0000-0000832C0000}"/>
    <cellStyle name="Normal 2 41 2 4 2 2" xfId="8469" xr:uid="{00000000-0005-0000-0000-0000842C0000}"/>
    <cellStyle name="Normal 2 41 2 4 2 2 2" xfId="19484" xr:uid="{00000000-0005-0000-0000-0000852C0000}"/>
    <cellStyle name="Normal 2 41 2 4 2 3" xfId="15363" xr:uid="{00000000-0005-0000-0000-0000862C0000}"/>
    <cellStyle name="Normal 2 41 2 4 3" xfId="8470" xr:uid="{00000000-0005-0000-0000-0000872C0000}"/>
    <cellStyle name="Normal 2 41 2 4 3 2" xfId="19485" xr:uid="{00000000-0005-0000-0000-0000882C0000}"/>
    <cellStyle name="Normal 2 41 2 4 4" xfId="12615" xr:uid="{00000000-0005-0000-0000-0000892C0000}"/>
    <cellStyle name="Normal 2 41 2 5" xfId="1886" xr:uid="{00000000-0005-0000-0000-00008A2C0000}"/>
    <cellStyle name="Normal 2 41 2 5 2" xfId="4641" xr:uid="{00000000-0005-0000-0000-00008B2C0000}"/>
    <cellStyle name="Normal 2 41 2 5 2 2" xfId="8471" xr:uid="{00000000-0005-0000-0000-00008C2C0000}"/>
    <cellStyle name="Normal 2 41 2 5 2 2 2" xfId="19486" xr:uid="{00000000-0005-0000-0000-00008D2C0000}"/>
    <cellStyle name="Normal 2 41 2 5 2 3" xfId="15656" xr:uid="{00000000-0005-0000-0000-00008E2C0000}"/>
    <cellStyle name="Normal 2 41 2 5 3" xfId="8472" xr:uid="{00000000-0005-0000-0000-00008F2C0000}"/>
    <cellStyle name="Normal 2 41 2 5 3 2" xfId="19487" xr:uid="{00000000-0005-0000-0000-0000902C0000}"/>
    <cellStyle name="Normal 2 41 2 5 4" xfId="12908" xr:uid="{00000000-0005-0000-0000-0000912C0000}"/>
    <cellStyle name="Normal 2 41 2 6" xfId="2218" xr:uid="{00000000-0005-0000-0000-0000922C0000}"/>
    <cellStyle name="Normal 2 41 2 6 2" xfId="4967" xr:uid="{00000000-0005-0000-0000-0000932C0000}"/>
    <cellStyle name="Normal 2 41 2 6 2 2" xfId="8473" xr:uid="{00000000-0005-0000-0000-0000942C0000}"/>
    <cellStyle name="Normal 2 41 2 6 2 2 2" xfId="19488" xr:uid="{00000000-0005-0000-0000-0000952C0000}"/>
    <cellStyle name="Normal 2 41 2 6 2 3" xfId="15982" xr:uid="{00000000-0005-0000-0000-0000962C0000}"/>
    <cellStyle name="Normal 2 41 2 6 3" xfId="8474" xr:uid="{00000000-0005-0000-0000-0000972C0000}"/>
    <cellStyle name="Normal 2 41 2 6 3 2" xfId="19489" xr:uid="{00000000-0005-0000-0000-0000982C0000}"/>
    <cellStyle name="Normal 2 41 2 6 4" xfId="13234" xr:uid="{00000000-0005-0000-0000-0000992C0000}"/>
    <cellStyle name="Normal 2 41 2 7" xfId="2522" xr:uid="{00000000-0005-0000-0000-00009A2C0000}"/>
    <cellStyle name="Normal 2 41 2 7 2" xfId="5270" xr:uid="{00000000-0005-0000-0000-00009B2C0000}"/>
    <cellStyle name="Normal 2 41 2 7 2 2" xfId="8475" xr:uid="{00000000-0005-0000-0000-00009C2C0000}"/>
    <cellStyle name="Normal 2 41 2 7 2 2 2" xfId="19490" xr:uid="{00000000-0005-0000-0000-00009D2C0000}"/>
    <cellStyle name="Normal 2 41 2 7 2 3" xfId="16285" xr:uid="{00000000-0005-0000-0000-00009E2C0000}"/>
    <cellStyle name="Normal 2 41 2 7 3" xfId="8476" xr:uid="{00000000-0005-0000-0000-00009F2C0000}"/>
    <cellStyle name="Normal 2 41 2 7 3 2" xfId="19491" xr:uid="{00000000-0005-0000-0000-0000A02C0000}"/>
    <cellStyle name="Normal 2 41 2 7 4" xfId="13537" xr:uid="{00000000-0005-0000-0000-0000A12C0000}"/>
    <cellStyle name="Normal 2 41 2 8" xfId="3176" xr:uid="{00000000-0005-0000-0000-0000A22C0000}"/>
    <cellStyle name="Normal 2 41 2 8 2" xfId="8477" xr:uid="{00000000-0005-0000-0000-0000A32C0000}"/>
    <cellStyle name="Normal 2 41 2 8 2 2" xfId="19492" xr:uid="{00000000-0005-0000-0000-0000A42C0000}"/>
    <cellStyle name="Normal 2 41 2 8 3" xfId="14191" xr:uid="{00000000-0005-0000-0000-0000A52C0000}"/>
    <cellStyle name="Normal 2 41 2 9" xfId="8478" xr:uid="{00000000-0005-0000-0000-0000A62C0000}"/>
    <cellStyle name="Normal 2 41 2 9 2" xfId="19493" xr:uid="{00000000-0005-0000-0000-0000A72C0000}"/>
    <cellStyle name="Normal 2 41 3" xfId="571" xr:uid="{00000000-0005-0000-0000-0000A82C0000}"/>
    <cellStyle name="Normal 2 41 3 2" xfId="1154" xr:uid="{00000000-0005-0000-0000-0000A92C0000}"/>
    <cellStyle name="Normal 2 41 3 2 2" xfId="3910" xr:uid="{00000000-0005-0000-0000-0000AA2C0000}"/>
    <cellStyle name="Normal 2 41 3 2 2 2" xfId="8479" xr:uid="{00000000-0005-0000-0000-0000AB2C0000}"/>
    <cellStyle name="Normal 2 41 3 2 2 2 2" xfId="19494" xr:uid="{00000000-0005-0000-0000-0000AC2C0000}"/>
    <cellStyle name="Normal 2 41 3 2 2 3" xfId="14925" xr:uid="{00000000-0005-0000-0000-0000AD2C0000}"/>
    <cellStyle name="Normal 2 41 3 2 3" xfId="8480" xr:uid="{00000000-0005-0000-0000-0000AE2C0000}"/>
    <cellStyle name="Normal 2 41 3 2 3 2" xfId="19495" xr:uid="{00000000-0005-0000-0000-0000AF2C0000}"/>
    <cellStyle name="Normal 2 41 3 2 4" xfId="12177" xr:uid="{00000000-0005-0000-0000-0000B02C0000}"/>
    <cellStyle name="Normal 2 41 3 3" xfId="2668" xr:uid="{00000000-0005-0000-0000-0000B12C0000}"/>
    <cellStyle name="Normal 2 41 3 3 2" xfId="5416" xr:uid="{00000000-0005-0000-0000-0000B22C0000}"/>
    <cellStyle name="Normal 2 41 3 3 2 2" xfId="8481" xr:uid="{00000000-0005-0000-0000-0000B32C0000}"/>
    <cellStyle name="Normal 2 41 3 3 2 2 2" xfId="19496" xr:uid="{00000000-0005-0000-0000-0000B42C0000}"/>
    <cellStyle name="Normal 2 41 3 3 2 3" xfId="16431" xr:uid="{00000000-0005-0000-0000-0000B52C0000}"/>
    <cellStyle name="Normal 2 41 3 3 3" xfId="8482" xr:uid="{00000000-0005-0000-0000-0000B62C0000}"/>
    <cellStyle name="Normal 2 41 3 3 3 2" xfId="19497" xr:uid="{00000000-0005-0000-0000-0000B72C0000}"/>
    <cellStyle name="Normal 2 41 3 3 4" xfId="13683" xr:uid="{00000000-0005-0000-0000-0000B82C0000}"/>
    <cellStyle name="Normal 2 41 3 4" xfId="3327" xr:uid="{00000000-0005-0000-0000-0000B92C0000}"/>
    <cellStyle name="Normal 2 41 3 4 2" xfId="8483" xr:uid="{00000000-0005-0000-0000-0000BA2C0000}"/>
    <cellStyle name="Normal 2 41 3 4 2 2" xfId="19498" xr:uid="{00000000-0005-0000-0000-0000BB2C0000}"/>
    <cellStyle name="Normal 2 41 3 4 3" xfId="14342" xr:uid="{00000000-0005-0000-0000-0000BC2C0000}"/>
    <cellStyle name="Normal 2 41 3 5" xfId="8484" xr:uid="{00000000-0005-0000-0000-0000BD2C0000}"/>
    <cellStyle name="Normal 2 41 3 5 2" xfId="19499" xr:uid="{00000000-0005-0000-0000-0000BE2C0000}"/>
    <cellStyle name="Normal 2 41 3 6" xfId="11594" xr:uid="{00000000-0005-0000-0000-0000BF2C0000}"/>
    <cellStyle name="Normal 2 41 4" xfId="860" xr:uid="{00000000-0005-0000-0000-0000C02C0000}"/>
    <cellStyle name="Normal 2 41 4 2" xfId="3616" xr:uid="{00000000-0005-0000-0000-0000C12C0000}"/>
    <cellStyle name="Normal 2 41 4 2 2" xfId="8485" xr:uid="{00000000-0005-0000-0000-0000C22C0000}"/>
    <cellStyle name="Normal 2 41 4 2 2 2" xfId="19500" xr:uid="{00000000-0005-0000-0000-0000C32C0000}"/>
    <cellStyle name="Normal 2 41 4 2 3" xfId="14631" xr:uid="{00000000-0005-0000-0000-0000C42C0000}"/>
    <cellStyle name="Normal 2 41 4 3" xfId="8486" xr:uid="{00000000-0005-0000-0000-0000C52C0000}"/>
    <cellStyle name="Normal 2 41 4 3 2" xfId="19501" xr:uid="{00000000-0005-0000-0000-0000C62C0000}"/>
    <cellStyle name="Normal 2 41 4 4" xfId="11883" xr:uid="{00000000-0005-0000-0000-0000C72C0000}"/>
    <cellStyle name="Normal 2 41 5" xfId="1450" xr:uid="{00000000-0005-0000-0000-0000C82C0000}"/>
    <cellStyle name="Normal 2 41 5 2" xfId="4205" xr:uid="{00000000-0005-0000-0000-0000C92C0000}"/>
    <cellStyle name="Normal 2 41 5 2 2" xfId="8487" xr:uid="{00000000-0005-0000-0000-0000CA2C0000}"/>
    <cellStyle name="Normal 2 41 5 2 2 2" xfId="19502" xr:uid="{00000000-0005-0000-0000-0000CB2C0000}"/>
    <cellStyle name="Normal 2 41 5 2 3" xfId="15220" xr:uid="{00000000-0005-0000-0000-0000CC2C0000}"/>
    <cellStyle name="Normal 2 41 5 3" xfId="8488" xr:uid="{00000000-0005-0000-0000-0000CD2C0000}"/>
    <cellStyle name="Normal 2 41 5 3 2" xfId="19503" xr:uid="{00000000-0005-0000-0000-0000CE2C0000}"/>
    <cellStyle name="Normal 2 41 5 4" xfId="12472" xr:uid="{00000000-0005-0000-0000-0000CF2C0000}"/>
    <cellStyle name="Normal 2 41 6" xfId="1743" xr:uid="{00000000-0005-0000-0000-0000D02C0000}"/>
    <cellStyle name="Normal 2 41 6 2" xfId="4498" xr:uid="{00000000-0005-0000-0000-0000D12C0000}"/>
    <cellStyle name="Normal 2 41 6 2 2" xfId="8489" xr:uid="{00000000-0005-0000-0000-0000D22C0000}"/>
    <cellStyle name="Normal 2 41 6 2 2 2" xfId="19504" xr:uid="{00000000-0005-0000-0000-0000D32C0000}"/>
    <cellStyle name="Normal 2 41 6 2 3" xfId="15513" xr:uid="{00000000-0005-0000-0000-0000D42C0000}"/>
    <cellStyle name="Normal 2 41 6 3" xfId="8490" xr:uid="{00000000-0005-0000-0000-0000D52C0000}"/>
    <cellStyle name="Normal 2 41 6 3 2" xfId="19505" xr:uid="{00000000-0005-0000-0000-0000D62C0000}"/>
    <cellStyle name="Normal 2 41 6 4" xfId="12765" xr:uid="{00000000-0005-0000-0000-0000D72C0000}"/>
    <cellStyle name="Normal 2 41 7" xfId="2075" xr:uid="{00000000-0005-0000-0000-0000D82C0000}"/>
    <cellStyle name="Normal 2 41 7 2" xfId="4824" xr:uid="{00000000-0005-0000-0000-0000D92C0000}"/>
    <cellStyle name="Normal 2 41 7 2 2" xfId="8491" xr:uid="{00000000-0005-0000-0000-0000DA2C0000}"/>
    <cellStyle name="Normal 2 41 7 2 2 2" xfId="19506" xr:uid="{00000000-0005-0000-0000-0000DB2C0000}"/>
    <cellStyle name="Normal 2 41 7 2 3" xfId="15839" xr:uid="{00000000-0005-0000-0000-0000DC2C0000}"/>
    <cellStyle name="Normal 2 41 7 3" xfId="8492" xr:uid="{00000000-0005-0000-0000-0000DD2C0000}"/>
    <cellStyle name="Normal 2 41 7 3 2" xfId="19507" xr:uid="{00000000-0005-0000-0000-0000DE2C0000}"/>
    <cellStyle name="Normal 2 41 7 4" xfId="13091" xr:uid="{00000000-0005-0000-0000-0000DF2C0000}"/>
    <cellStyle name="Normal 2 41 8" xfId="2379" xr:uid="{00000000-0005-0000-0000-0000E02C0000}"/>
    <cellStyle name="Normal 2 41 8 2" xfId="5127" xr:uid="{00000000-0005-0000-0000-0000E12C0000}"/>
    <cellStyle name="Normal 2 41 8 2 2" xfId="8493" xr:uid="{00000000-0005-0000-0000-0000E22C0000}"/>
    <cellStyle name="Normal 2 41 8 2 2 2" xfId="19508" xr:uid="{00000000-0005-0000-0000-0000E32C0000}"/>
    <cellStyle name="Normal 2 41 8 2 3" xfId="16142" xr:uid="{00000000-0005-0000-0000-0000E42C0000}"/>
    <cellStyle name="Normal 2 41 8 3" xfId="8494" xr:uid="{00000000-0005-0000-0000-0000E52C0000}"/>
    <cellStyle name="Normal 2 41 8 3 2" xfId="19509" xr:uid="{00000000-0005-0000-0000-0000E62C0000}"/>
    <cellStyle name="Normal 2 41 8 4" xfId="13394" xr:uid="{00000000-0005-0000-0000-0000E72C0000}"/>
    <cellStyle name="Normal 2 41 9" xfId="3033" xr:uid="{00000000-0005-0000-0000-0000E82C0000}"/>
    <cellStyle name="Normal 2 41 9 2" xfId="8495" xr:uid="{00000000-0005-0000-0000-0000E92C0000}"/>
    <cellStyle name="Normal 2 41 9 2 2" xfId="19510" xr:uid="{00000000-0005-0000-0000-0000EA2C0000}"/>
    <cellStyle name="Normal 2 41 9 3" xfId="14048" xr:uid="{00000000-0005-0000-0000-0000EB2C0000}"/>
    <cellStyle name="Normal 2 42" xfId="268" xr:uid="{00000000-0005-0000-0000-0000EC2C0000}"/>
    <cellStyle name="Normal 2 42 10" xfId="8496" xr:uid="{00000000-0005-0000-0000-0000ED2C0000}"/>
    <cellStyle name="Normal 2 42 10 2" xfId="19511" xr:uid="{00000000-0005-0000-0000-0000EE2C0000}"/>
    <cellStyle name="Normal 2 42 11" xfId="11301" xr:uid="{00000000-0005-0000-0000-0000EF2C0000}"/>
    <cellStyle name="Normal 2 42 2" xfId="412" xr:uid="{00000000-0005-0000-0000-0000F02C0000}"/>
    <cellStyle name="Normal 2 42 2 10" xfId="11444" xr:uid="{00000000-0005-0000-0000-0000F12C0000}"/>
    <cellStyle name="Normal 2 42 2 2" xfId="715" xr:uid="{00000000-0005-0000-0000-0000F22C0000}"/>
    <cellStyle name="Normal 2 42 2 2 2" xfId="1298" xr:uid="{00000000-0005-0000-0000-0000F32C0000}"/>
    <cellStyle name="Normal 2 42 2 2 2 2" xfId="4054" xr:uid="{00000000-0005-0000-0000-0000F42C0000}"/>
    <cellStyle name="Normal 2 42 2 2 2 2 2" xfId="8497" xr:uid="{00000000-0005-0000-0000-0000F52C0000}"/>
    <cellStyle name="Normal 2 42 2 2 2 2 2 2" xfId="19512" xr:uid="{00000000-0005-0000-0000-0000F62C0000}"/>
    <cellStyle name="Normal 2 42 2 2 2 2 3" xfId="15069" xr:uid="{00000000-0005-0000-0000-0000F72C0000}"/>
    <cellStyle name="Normal 2 42 2 2 2 3" xfId="8498" xr:uid="{00000000-0005-0000-0000-0000F82C0000}"/>
    <cellStyle name="Normal 2 42 2 2 2 3 2" xfId="19513" xr:uid="{00000000-0005-0000-0000-0000F92C0000}"/>
    <cellStyle name="Normal 2 42 2 2 2 4" xfId="12321" xr:uid="{00000000-0005-0000-0000-0000FA2C0000}"/>
    <cellStyle name="Normal 2 42 2 2 3" xfId="2812" xr:uid="{00000000-0005-0000-0000-0000FB2C0000}"/>
    <cellStyle name="Normal 2 42 2 2 3 2" xfId="5560" xr:uid="{00000000-0005-0000-0000-0000FC2C0000}"/>
    <cellStyle name="Normal 2 42 2 2 3 2 2" xfId="8499" xr:uid="{00000000-0005-0000-0000-0000FD2C0000}"/>
    <cellStyle name="Normal 2 42 2 2 3 2 2 2" xfId="19514" xr:uid="{00000000-0005-0000-0000-0000FE2C0000}"/>
    <cellStyle name="Normal 2 42 2 2 3 2 3" xfId="16575" xr:uid="{00000000-0005-0000-0000-0000FF2C0000}"/>
    <cellStyle name="Normal 2 42 2 2 3 3" xfId="8500" xr:uid="{00000000-0005-0000-0000-0000002D0000}"/>
    <cellStyle name="Normal 2 42 2 2 3 3 2" xfId="19515" xr:uid="{00000000-0005-0000-0000-0000012D0000}"/>
    <cellStyle name="Normal 2 42 2 2 3 4" xfId="13827" xr:uid="{00000000-0005-0000-0000-0000022D0000}"/>
    <cellStyle name="Normal 2 42 2 2 4" xfId="3471" xr:uid="{00000000-0005-0000-0000-0000032D0000}"/>
    <cellStyle name="Normal 2 42 2 2 4 2" xfId="8501" xr:uid="{00000000-0005-0000-0000-0000042D0000}"/>
    <cellStyle name="Normal 2 42 2 2 4 2 2" xfId="19516" xr:uid="{00000000-0005-0000-0000-0000052D0000}"/>
    <cellStyle name="Normal 2 42 2 2 4 3" xfId="14486" xr:uid="{00000000-0005-0000-0000-0000062D0000}"/>
    <cellStyle name="Normal 2 42 2 2 5" xfId="8502" xr:uid="{00000000-0005-0000-0000-0000072D0000}"/>
    <cellStyle name="Normal 2 42 2 2 5 2" xfId="19517" xr:uid="{00000000-0005-0000-0000-0000082D0000}"/>
    <cellStyle name="Normal 2 42 2 2 6" xfId="11738" xr:uid="{00000000-0005-0000-0000-0000092D0000}"/>
    <cellStyle name="Normal 2 42 2 3" xfId="1004" xr:uid="{00000000-0005-0000-0000-00000A2D0000}"/>
    <cellStyle name="Normal 2 42 2 3 2" xfId="3760" xr:uid="{00000000-0005-0000-0000-00000B2D0000}"/>
    <cellStyle name="Normal 2 42 2 3 2 2" xfId="8503" xr:uid="{00000000-0005-0000-0000-00000C2D0000}"/>
    <cellStyle name="Normal 2 42 2 3 2 2 2" xfId="19518" xr:uid="{00000000-0005-0000-0000-00000D2D0000}"/>
    <cellStyle name="Normal 2 42 2 3 2 3" xfId="14775" xr:uid="{00000000-0005-0000-0000-00000E2D0000}"/>
    <cellStyle name="Normal 2 42 2 3 3" xfId="8504" xr:uid="{00000000-0005-0000-0000-00000F2D0000}"/>
    <cellStyle name="Normal 2 42 2 3 3 2" xfId="19519" xr:uid="{00000000-0005-0000-0000-0000102D0000}"/>
    <cellStyle name="Normal 2 42 2 3 4" xfId="12027" xr:uid="{00000000-0005-0000-0000-0000112D0000}"/>
    <cellStyle name="Normal 2 42 2 4" xfId="1594" xr:uid="{00000000-0005-0000-0000-0000122D0000}"/>
    <cellStyle name="Normal 2 42 2 4 2" xfId="4349" xr:uid="{00000000-0005-0000-0000-0000132D0000}"/>
    <cellStyle name="Normal 2 42 2 4 2 2" xfId="8505" xr:uid="{00000000-0005-0000-0000-0000142D0000}"/>
    <cellStyle name="Normal 2 42 2 4 2 2 2" xfId="19520" xr:uid="{00000000-0005-0000-0000-0000152D0000}"/>
    <cellStyle name="Normal 2 42 2 4 2 3" xfId="15364" xr:uid="{00000000-0005-0000-0000-0000162D0000}"/>
    <cellStyle name="Normal 2 42 2 4 3" xfId="8506" xr:uid="{00000000-0005-0000-0000-0000172D0000}"/>
    <cellStyle name="Normal 2 42 2 4 3 2" xfId="19521" xr:uid="{00000000-0005-0000-0000-0000182D0000}"/>
    <cellStyle name="Normal 2 42 2 4 4" xfId="12616" xr:uid="{00000000-0005-0000-0000-0000192D0000}"/>
    <cellStyle name="Normal 2 42 2 5" xfId="1887" xr:uid="{00000000-0005-0000-0000-00001A2D0000}"/>
    <cellStyle name="Normal 2 42 2 5 2" xfId="4642" xr:uid="{00000000-0005-0000-0000-00001B2D0000}"/>
    <cellStyle name="Normal 2 42 2 5 2 2" xfId="8507" xr:uid="{00000000-0005-0000-0000-00001C2D0000}"/>
    <cellStyle name="Normal 2 42 2 5 2 2 2" xfId="19522" xr:uid="{00000000-0005-0000-0000-00001D2D0000}"/>
    <cellStyle name="Normal 2 42 2 5 2 3" xfId="15657" xr:uid="{00000000-0005-0000-0000-00001E2D0000}"/>
    <cellStyle name="Normal 2 42 2 5 3" xfId="8508" xr:uid="{00000000-0005-0000-0000-00001F2D0000}"/>
    <cellStyle name="Normal 2 42 2 5 3 2" xfId="19523" xr:uid="{00000000-0005-0000-0000-0000202D0000}"/>
    <cellStyle name="Normal 2 42 2 5 4" xfId="12909" xr:uid="{00000000-0005-0000-0000-0000212D0000}"/>
    <cellStyle name="Normal 2 42 2 6" xfId="2219" xr:uid="{00000000-0005-0000-0000-0000222D0000}"/>
    <cellStyle name="Normal 2 42 2 6 2" xfId="4968" xr:uid="{00000000-0005-0000-0000-0000232D0000}"/>
    <cellStyle name="Normal 2 42 2 6 2 2" xfId="8509" xr:uid="{00000000-0005-0000-0000-0000242D0000}"/>
    <cellStyle name="Normal 2 42 2 6 2 2 2" xfId="19524" xr:uid="{00000000-0005-0000-0000-0000252D0000}"/>
    <cellStyle name="Normal 2 42 2 6 2 3" xfId="15983" xr:uid="{00000000-0005-0000-0000-0000262D0000}"/>
    <cellStyle name="Normal 2 42 2 6 3" xfId="8510" xr:uid="{00000000-0005-0000-0000-0000272D0000}"/>
    <cellStyle name="Normal 2 42 2 6 3 2" xfId="19525" xr:uid="{00000000-0005-0000-0000-0000282D0000}"/>
    <cellStyle name="Normal 2 42 2 6 4" xfId="13235" xr:uid="{00000000-0005-0000-0000-0000292D0000}"/>
    <cellStyle name="Normal 2 42 2 7" xfId="2523" xr:uid="{00000000-0005-0000-0000-00002A2D0000}"/>
    <cellStyle name="Normal 2 42 2 7 2" xfId="5271" xr:uid="{00000000-0005-0000-0000-00002B2D0000}"/>
    <cellStyle name="Normal 2 42 2 7 2 2" xfId="8511" xr:uid="{00000000-0005-0000-0000-00002C2D0000}"/>
    <cellStyle name="Normal 2 42 2 7 2 2 2" xfId="19526" xr:uid="{00000000-0005-0000-0000-00002D2D0000}"/>
    <cellStyle name="Normal 2 42 2 7 2 3" xfId="16286" xr:uid="{00000000-0005-0000-0000-00002E2D0000}"/>
    <cellStyle name="Normal 2 42 2 7 3" xfId="8512" xr:uid="{00000000-0005-0000-0000-00002F2D0000}"/>
    <cellStyle name="Normal 2 42 2 7 3 2" xfId="19527" xr:uid="{00000000-0005-0000-0000-0000302D0000}"/>
    <cellStyle name="Normal 2 42 2 7 4" xfId="13538" xr:uid="{00000000-0005-0000-0000-0000312D0000}"/>
    <cellStyle name="Normal 2 42 2 8" xfId="3177" xr:uid="{00000000-0005-0000-0000-0000322D0000}"/>
    <cellStyle name="Normal 2 42 2 8 2" xfId="8513" xr:uid="{00000000-0005-0000-0000-0000332D0000}"/>
    <cellStyle name="Normal 2 42 2 8 2 2" xfId="19528" xr:uid="{00000000-0005-0000-0000-0000342D0000}"/>
    <cellStyle name="Normal 2 42 2 8 3" xfId="14192" xr:uid="{00000000-0005-0000-0000-0000352D0000}"/>
    <cellStyle name="Normal 2 42 2 9" xfId="8514" xr:uid="{00000000-0005-0000-0000-0000362D0000}"/>
    <cellStyle name="Normal 2 42 2 9 2" xfId="19529" xr:uid="{00000000-0005-0000-0000-0000372D0000}"/>
    <cellStyle name="Normal 2 42 3" xfId="572" xr:uid="{00000000-0005-0000-0000-0000382D0000}"/>
    <cellStyle name="Normal 2 42 3 2" xfId="1155" xr:uid="{00000000-0005-0000-0000-0000392D0000}"/>
    <cellStyle name="Normal 2 42 3 2 2" xfId="3911" xr:uid="{00000000-0005-0000-0000-00003A2D0000}"/>
    <cellStyle name="Normal 2 42 3 2 2 2" xfId="8515" xr:uid="{00000000-0005-0000-0000-00003B2D0000}"/>
    <cellStyle name="Normal 2 42 3 2 2 2 2" xfId="19530" xr:uid="{00000000-0005-0000-0000-00003C2D0000}"/>
    <cellStyle name="Normal 2 42 3 2 2 3" xfId="14926" xr:uid="{00000000-0005-0000-0000-00003D2D0000}"/>
    <cellStyle name="Normal 2 42 3 2 3" xfId="8516" xr:uid="{00000000-0005-0000-0000-00003E2D0000}"/>
    <cellStyle name="Normal 2 42 3 2 3 2" xfId="19531" xr:uid="{00000000-0005-0000-0000-00003F2D0000}"/>
    <cellStyle name="Normal 2 42 3 2 4" xfId="12178" xr:uid="{00000000-0005-0000-0000-0000402D0000}"/>
    <cellStyle name="Normal 2 42 3 3" xfId="2669" xr:uid="{00000000-0005-0000-0000-0000412D0000}"/>
    <cellStyle name="Normal 2 42 3 3 2" xfId="5417" xr:uid="{00000000-0005-0000-0000-0000422D0000}"/>
    <cellStyle name="Normal 2 42 3 3 2 2" xfId="8517" xr:uid="{00000000-0005-0000-0000-0000432D0000}"/>
    <cellStyle name="Normal 2 42 3 3 2 2 2" xfId="19532" xr:uid="{00000000-0005-0000-0000-0000442D0000}"/>
    <cellStyle name="Normal 2 42 3 3 2 3" xfId="16432" xr:uid="{00000000-0005-0000-0000-0000452D0000}"/>
    <cellStyle name="Normal 2 42 3 3 3" xfId="8518" xr:uid="{00000000-0005-0000-0000-0000462D0000}"/>
    <cellStyle name="Normal 2 42 3 3 3 2" xfId="19533" xr:uid="{00000000-0005-0000-0000-0000472D0000}"/>
    <cellStyle name="Normal 2 42 3 3 4" xfId="13684" xr:uid="{00000000-0005-0000-0000-0000482D0000}"/>
    <cellStyle name="Normal 2 42 3 4" xfId="3328" xr:uid="{00000000-0005-0000-0000-0000492D0000}"/>
    <cellStyle name="Normal 2 42 3 4 2" xfId="8519" xr:uid="{00000000-0005-0000-0000-00004A2D0000}"/>
    <cellStyle name="Normal 2 42 3 4 2 2" xfId="19534" xr:uid="{00000000-0005-0000-0000-00004B2D0000}"/>
    <cellStyle name="Normal 2 42 3 4 3" xfId="14343" xr:uid="{00000000-0005-0000-0000-00004C2D0000}"/>
    <cellStyle name="Normal 2 42 3 5" xfId="8520" xr:uid="{00000000-0005-0000-0000-00004D2D0000}"/>
    <cellStyle name="Normal 2 42 3 5 2" xfId="19535" xr:uid="{00000000-0005-0000-0000-00004E2D0000}"/>
    <cellStyle name="Normal 2 42 3 6" xfId="11595" xr:uid="{00000000-0005-0000-0000-00004F2D0000}"/>
    <cellStyle name="Normal 2 42 4" xfId="861" xr:uid="{00000000-0005-0000-0000-0000502D0000}"/>
    <cellStyle name="Normal 2 42 4 2" xfId="3617" xr:uid="{00000000-0005-0000-0000-0000512D0000}"/>
    <cellStyle name="Normal 2 42 4 2 2" xfId="8521" xr:uid="{00000000-0005-0000-0000-0000522D0000}"/>
    <cellStyle name="Normal 2 42 4 2 2 2" xfId="19536" xr:uid="{00000000-0005-0000-0000-0000532D0000}"/>
    <cellStyle name="Normal 2 42 4 2 3" xfId="14632" xr:uid="{00000000-0005-0000-0000-0000542D0000}"/>
    <cellStyle name="Normal 2 42 4 3" xfId="8522" xr:uid="{00000000-0005-0000-0000-0000552D0000}"/>
    <cellStyle name="Normal 2 42 4 3 2" xfId="19537" xr:uid="{00000000-0005-0000-0000-0000562D0000}"/>
    <cellStyle name="Normal 2 42 4 4" xfId="11884" xr:uid="{00000000-0005-0000-0000-0000572D0000}"/>
    <cellStyle name="Normal 2 42 5" xfId="1451" xr:uid="{00000000-0005-0000-0000-0000582D0000}"/>
    <cellStyle name="Normal 2 42 5 2" xfId="4206" xr:uid="{00000000-0005-0000-0000-0000592D0000}"/>
    <cellStyle name="Normal 2 42 5 2 2" xfId="8523" xr:uid="{00000000-0005-0000-0000-00005A2D0000}"/>
    <cellStyle name="Normal 2 42 5 2 2 2" xfId="19538" xr:uid="{00000000-0005-0000-0000-00005B2D0000}"/>
    <cellStyle name="Normal 2 42 5 2 3" xfId="15221" xr:uid="{00000000-0005-0000-0000-00005C2D0000}"/>
    <cellStyle name="Normal 2 42 5 3" xfId="8524" xr:uid="{00000000-0005-0000-0000-00005D2D0000}"/>
    <cellStyle name="Normal 2 42 5 3 2" xfId="19539" xr:uid="{00000000-0005-0000-0000-00005E2D0000}"/>
    <cellStyle name="Normal 2 42 5 4" xfId="12473" xr:uid="{00000000-0005-0000-0000-00005F2D0000}"/>
    <cellStyle name="Normal 2 42 6" xfId="1744" xr:uid="{00000000-0005-0000-0000-0000602D0000}"/>
    <cellStyle name="Normal 2 42 6 2" xfId="4499" xr:uid="{00000000-0005-0000-0000-0000612D0000}"/>
    <cellStyle name="Normal 2 42 6 2 2" xfId="8525" xr:uid="{00000000-0005-0000-0000-0000622D0000}"/>
    <cellStyle name="Normal 2 42 6 2 2 2" xfId="19540" xr:uid="{00000000-0005-0000-0000-0000632D0000}"/>
    <cellStyle name="Normal 2 42 6 2 3" xfId="15514" xr:uid="{00000000-0005-0000-0000-0000642D0000}"/>
    <cellStyle name="Normal 2 42 6 3" xfId="8526" xr:uid="{00000000-0005-0000-0000-0000652D0000}"/>
    <cellStyle name="Normal 2 42 6 3 2" xfId="19541" xr:uid="{00000000-0005-0000-0000-0000662D0000}"/>
    <cellStyle name="Normal 2 42 6 4" xfId="12766" xr:uid="{00000000-0005-0000-0000-0000672D0000}"/>
    <cellStyle name="Normal 2 42 7" xfId="2076" xr:uid="{00000000-0005-0000-0000-0000682D0000}"/>
    <cellStyle name="Normal 2 42 7 2" xfId="4825" xr:uid="{00000000-0005-0000-0000-0000692D0000}"/>
    <cellStyle name="Normal 2 42 7 2 2" xfId="8527" xr:uid="{00000000-0005-0000-0000-00006A2D0000}"/>
    <cellStyle name="Normal 2 42 7 2 2 2" xfId="19542" xr:uid="{00000000-0005-0000-0000-00006B2D0000}"/>
    <cellStyle name="Normal 2 42 7 2 3" xfId="15840" xr:uid="{00000000-0005-0000-0000-00006C2D0000}"/>
    <cellStyle name="Normal 2 42 7 3" xfId="8528" xr:uid="{00000000-0005-0000-0000-00006D2D0000}"/>
    <cellStyle name="Normal 2 42 7 3 2" xfId="19543" xr:uid="{00000000-0005-0000-0000-00006E2D0000}"/>
    <cellStyle name="Normal 2 42 7 4" xfId="13092" xr:uid="{00000000-0005-0000-0000-00006F2D0000}"/>
    <cellStyle name="Normal 2 42 8" xfId="2380" xr:uid="{00000000-0005-0000-0000-0000702D0000}"/>
    <cellStyle name="Normal 2 42 8 2" xfId="5128" xr:uid="{00000000-0005-0000-0000-0000712D0000}"/>
    <cellStyle name="Normal 2 42 8 2 2" xfId="8529" xr:uid="{00000000-0005-0000-0000-0000722D0000}"/>
    <cellStyle name="Normal 2 42 8 2 2 2" xfId="19544" xr:uid="{00000000-0005-0000-0000-0000732D0000}"/>
    <cellStyle name="Normal 2 42 8 2 3" xfId="16143" xr:uid="{00000000-0005-0000-0000-0000742D0000}"/>
    <cellStyle name="Normal 2 42 8 3" xfId="8530" xr:uid="{00000000-0005-0000-0000-0000752D0000}"/>
    <cellStyle name="Normal 2 42 8 3 2" xfId="19545" xr:uid="{00000000-0005-0000-0000-0000762D0000}"/>
    <cellStyle name="Normal 2 42 8 4" xfId="13395" xr:uid="{00000000-0005-0000-0000-0000772D0000}"/>
    <cellStyle name="Normal 2 42 9" xfId="3034" xr:uid="{00000000-0005-0000-0000-0000782D0000}"/>
    <cellStyle name="Normal 2 42 9 2" xfId="8531" xr:uid="{00000000-0005-0000-0000-0000792D0000}"/>
    <cellStyle name="Normal 2 42 9 2 2" xfId="19546" xr:uid="{00000000-0005-0000-0000-00007A2D0000}"/>
    <cellStyle name="Normal 2 42 9 3" xfId="14049" xr:uid="{00000000-0005-0000-0000-00007B2D0000}"/>
    <cellStyle name="Normal 2 43" xfId="270" xr:uid="{00000000-0005-0000-0000-00007C2D0000}"/>
    <cellStyle name="Normal 2 43 10" xfId="8532" xr:uid="{00000000-0005-0000-0000-00007D2D0000}"/>
    <cellStyle name="Normal 2 43 10 2" xfId="19547" xr:uid="{00000000-0005-0000-0000-00007E2D0000}"/>
    <cellStyle name="Normal 2 43 11" xfId="11302" xr:uid="{00000000-0005-0000-0000-00007F2D0000}"/>
    <cellStyle name="Normal 2 43 2" xfId="413" xr:uid="{00000000-0005-0000-0000-0000802D0000}"/>
    <cellStyle name="Normal 2 43 2 10" xfId="11445" xr:uid="{00000000-0005-0000-0000-0000812D0000}"/>
    <cellStyle name="Normal 2 43 2 2" xfId="716" xr:uid="{00000000-0005-0000-0000-0000822D0000}"/>
    <cellStyle name="Normal 2 43 2 2 2" xfId="1299" xr:uid="{00000000-0005-0000-0000-0000832D0000}"/>
    <cellStyle name="Normal 2 43 2 2 2 2" xfId="4055" xr:uid="{00000000-0005-0000-0000-0000842D0000}"/>
    <cellStyle name="Normal 2 43 2 2 2 2 2" xfId="8533" xr:uid="{00000000-0005-0000-0000-0000852D0000}"/>
    <cellStyle name="Normal 2 43 2 2 2 2 2 2" xfId="19548" xr:uid="{00000000-0005-0000-0000-0000862D0000}"/>
    <cellStyle name="Normal 2 43 2 2 2 2 3" xfId="15070" xr:uid="{00000000-0005-0000-0000-0000872D0000}"/>
    <cellStyle name="Normal 2 43 2 2 2 3" xfId="8534" xr:uid="{00000000-0005-0000-0000-0000882D0000}"/>
    <cellStyle name="Normal 2 43 2 2 2 3 2" xfId="19549" xr:uid="{00000000-0005-0000-0000-0000892D0000}"/>
    <cellStyle name="Normal 2 43 2 2 2 4" xfId="12322" xr:uid="{00000000-0005-0000-0000-00008A2D0000}"/>
    <cellStyle name="Normal 2 43 2 2 3" xfId="2813" xr:uid="{00000000-0005-0000-0000-00008B2D0000}"/>
    <cellStyle name="Normal 2 43 2 2 3 2" xfId="5561" xr:uid="{00000000-0005-0000-0000-00008C2D0000}"/>
    <cellStyle name="Normal 2 43 2 2 3 2 2" xfId="8535" xr:uid="{00000000-0005-0000-0000-00008D2D0000}"/>
    <cellStyle name="Normal 2 43 2 2 3 2 2 2" xfId="19550" xr:uid="{00000000-0005-0000-0000-00008E2D0000}"/>
    <cellStyle name="Normal 2 43 2 2 3 2 3" xfId="16576" xr:uid="{00000000-0005-0000-0000-00008F2D0000}"/>
    <cellStyle name="Normal 2 43 2 2 3 3" xfId="8536" xr:uid="{00000000-0005-0000-0000-0000902D0000}"/>
    <cellStyle name="Normal 2 43 2 2 3 3 2" xfId="19551" xr:uid="{00000000-0005-0000-0000-0000912D0000}"/>
    <cellStyle name="Normal 2 43 2 2 3 4" xfId="13828" xr:uid="{00000000-0005-0000-0000-0000922D0000}"/>
    <cellStyle name="Normal 2 43 2 2 4" xfId="3472" xr:uid="{00000000-0005-0000-0000-0000932D0000}"/>
    <cellStyle name="Normal 2 43 2 2 4 2" xfId="8537" xr:uid="{00000000-0005-0000-0000-0000942D0000}"/>
    <cellStyle name="Normal 2 43 2 2 4 2 2" xfId="19552" xr:uid="{00000000-0005-0000-0000-0000952D0000}"/>
    <cellStyle name="Normal 2 43 2 2 4 3" xfId="14487" xr:uid="{00000000-0005-0000-0000-0000962D0000}"/>
    <cellStyle name="Normal 2 43 2 2 5" xfId="8538" xr:uid="{00000000-0005-0000-0000-0000972D0000}"/>
    <cellStyle name="Normal 2 43 2 2 5 2" xfId="19553" xr:uid="{00000000-0005-0000-0000-0000982D0000}"/>
    <cellStyle name="Normal 2 43 2 2 6" xfId="11739" xr:uid="{00000000-0005-0000-0000-0000992D0000}"/>
    <cellStyle name="Normal 2 43 2 3" xfId="1005" xr:uid="{00000000-0005-0000-0000-00009A2D0000}"/>
    <cellStyle name="Normal 2 43 2 3 2" xfId="3761" xr:uid="{00000000-0005-0000-0000-00009B2D0000}"/>
    <cellStyle name="Normal 2 43 2 3 2 2" xfId="8539" xr:uid="{00000000-0005-0000-0000-00009C2D0000}"/>
    <cellStyle name="Normal 2 43 2 3 2 2 2" xfId="19554" xr:uid="{00000000-0005-0000-0000-00009D2D0000}"/>
    <cellStyle name="Normal 2 43 2 3 2 3" xfId="14776" xr:uid="{00000000-0005-0000-0000-00009E2D0000}"/>
    <cellStyle name="Normal 2 43 2 3 3" xfId="8540" xr:uid="{00000000-0005-0000-0000-00009F2D0000}"/>
    <cellStyle name="Normal 2 43 2 3 3 2" xfId="19555" xr:uid="{00000000-0005-0000-0000-0000A02D0000}"/>
    <cellStyle name="Normal 2 43 2 3 4" xfId="12028" xr:uid="{00000000-0005-0000-0000-0000A12D0000}"/>
    <cellStyle name="Normal 2 43 2 4" xfId="1595" xr:uid="{00000000-0005-0000-0000-0000A22D0000}"/>
    <cellStyle name="Normal 2 43 2 4 2" xfId="4350" xr:uid="{00000000-0005-0000-0000-0000A32D0000}"/>
    <cellStyle name="Normal 2 43 2 4 2 2" xfId="8541" xr:uid="{00000000-0005-0000-0000-0000A42D0000}"/>
    <cellStyle name="Normal 2 43 2 4 2 2 2" xfId="19556" xr:uid="{00000000-0005-0000-0000-0000A52D0000}"/>
    <cellStyle name="Normal 2 43 2 4 2 3" xfId="15365" xr:uid="{00000000-0005-0000-0000-0000A62D0000}"/>
    <cellStyle name="Normal 2 43 2 4 3" xfId="8542" xr:uid="{00000000-0005-0000-0000-0000A72D0000}"/>
    <cellStyle name="Normal 2 43 2 4 3 2" xfId="19557" xr:uid="{00000000-0005-0000-0000-0000A82D0000}"/>
    <cellStyle name="Normal 2 43 2 4 4" xfId="12617" xr:uid="{00000000-0005-0000-0000-0000A92D0000}"/>
    <cellStyle name="Normal 2 43 2 5" xfId="1888" xr:uid="{00000000-0005-0000-0000-0000AA2D0000}"/>
    <cellStyle name="Normal 2 43 2 5 2" xfId="4643" xr:uid="{00000000-0005-0000-0000-0000AB2D0000}"/>
    <cellStyle name="Normal 2 43 2 5 2 2" xfId="8543" xr:uid="{00000000-0005-0000-0000-0000AC2D0000}"/>
    <cellStyle name="Normal 2 43 2 5 2 2 2" xfId="19558" xr:uid="{00000000-0005-0000-0000-0000AD2D0000}"/>
    <cellStyle name="Normal 2 43 2 5 2 3" xfId="15658" xr:uid="{00000000-0005-0000-0000-0000AE2D0000}"/>
    <cellStyle name="Normal 2 43 2 5 3" xfId="8544" xr:uid="{00000000-0005-0000-0000-0000AF2D0000}"/>
    <cellStyle name="Normal 2 43 2 5 3 2" xfId="19559" xr:uid="{00000000-0005-0000-0000-0000B02D0000}"/>
    <cellStyle name="Normal 2 43 2 5 4" xfId="12910" xr:uid="{00000000-0005-0000-0000-0000B12D0000}"/>
    <cellStyle name="Normal 2 43 2 6" xfId="2220" xr:uid="{00000000-0005-0000-0000-0000B22D0000}"/>
    <cellStyle name="Normal 2 43 2 6 2" xfId="4969" xr:uid="{00000000-0005-0000-0000-0000B32D0000}"/>
    <cellStyle name="Normal 2 43 2 6 2 2" xfId="8545" xr:uid="{00000000-0005-0000-0000-0000B42D0000}"/>
    <cellStyle name="Normal 2 43 2 6 2 2 2" xfId="19560" xr:uid="{00000000-0005-0000-0000-0000B52D0000}"/>
    <cellStyle name="Normal 2 43 2 6 2 3" xfId="15984" xr:uid="{00000000-0005-0000-0000-0000B62D0000}"/>
    <cellStyle name="Normal 2 43 2 6 3" xfId="8546" xr:uid="{00000000-0005-0000-0000-0000B72D0000}"/>
    <cellStyle name="Normal 2 43 2 6 3 2" xfId="19561" xr:uid="{00000000-0005-0000-0000-0000B82D0000}"/>
    <cellStyle name="Normal 2 43 2 6 4" xfId="13236" xr:uid="{00000000-0005-0000-0000-0000B92D0000}"/>
    <cellStyle name="Normal 2 43 2 7" xfId="2524" xr:uid="{00000000-0005-0000-0000-0000BA2D0000}"/>
    <cellStyle name="Normal 2 43 2 7 2" xfId="5272" xr:uid="{00000000-0005-0000-0000-0000BB2D0000}"/>
    <cellStyle name="Normal 2 43 2 7 2 2" xfId="8547" xr:uid="{00000000-0005-0000-0000-0000BC2D0000}"/>
    <cellStyle name="Normal 2 43 2 7 2 2 2" xfId="19562" xr:uid="{00000000-0005-0000-0000-0000BD2D0000}"/>
    <cellStyle name="Normal 2 43 2 7 2 3" xfId="16287" xr:uid="{00000000-0005-0000-0000-0000BE2D0000}"/>
    <cellStyle name="Normal 2 43 2 7 3" xfId="8548" xr:uid="{00000000-0005-0000-0000-0000BF2D0000}"/>
    <cellStyle name="Normal 2 43 2 7 3 2" xfId="19563" xr:uid="{00000000-0005-0000-0000-0000C02D0000}"/>
    <cellStyle name="Normal 2 43 2 7 4" xfId="13539" xr:uid="{00000000-0005-0000-0000-0000C12D0000}"/>
    <cellStyle name="Normal 2 43 2 8" xfId="3178" xr:uid="{00000000-0005-0000-0000-0000C22D0000}"/>
    <cellStyle name="Normal 2 43 2 8 2" xfId="8549" xr:uid="{00000000-0005-0000-0000-0000C32D0000}"/>
    <cellStyle name="Normal 2 43 2 8 2 2" xfId="19564" xr:uid="{00000000-0005-0000-0000-0000C42D0000}"/>
    <cellStyle name="Normal 2 43 2 8 3" xfId="14193" xr:uid="{00000000-0005-0000-0000-0000C52D0000}"/>
    <cellStyle name="Normal 2 43 2 9" xfId="8550" xr:uid="{00000000-0005-0000-0000-0000C62D0000}"/>
    <cellStyle name="Normal 2 43 2 9 2" xfId="19565" xr:uid="{00000000-0005-0000-0000-0000C72D0000}"/>
    <cellStyle name="Normal 2 43 3" xfId="573" xr:uid="{00000000-0005-0000-0000-0000C82D0000}"/>
    <cellStyle name="Normal 2 43 3 2" xfId="1156" xr:uid="{00000000-0005-0000-0000-0000C92D0000}"/>
    <cellStyle name="Normal 2 43 3 2 2" xfId="3912" xr:uid="{00000000-0005-0000-0000-0000CA2D0000}"/>
    <cellStyle name="Normal 2 43 3 2 2 2" xfId="8551" xr:uid="{00000000-0005-0000-0000-0000CB2D0000}"/>
    <cellStyle name="Normal 2 43 3 2 2 2 2" xfId="19566" xr:uid="{00000000-0005-0000-0000-0000CC2D0000}"/>
    <cellStyle name="Normal 2 43 3 2 2 3" xfId="14927" xr:uid="{00000000-0005-0000-0000-0000CD2D0000}"/>
    <cellStyle name="Normal 2 43 3 2 3" xfId="8552" xr:uid="{00000000-0005-0000-0000-0000CE2D0000}"/>
    <cellStyle name="Normal 2 43 3 2 3 2" xfId="19567" xr:uid="{00000000-0005-0000-0000-0000CF2D0000}"/>
    <cellStyle name="Normal 2 43 3 2 4" xfId="12179" xr:uid="{00000000-0005-0000-0000-0000D02D0000}"/>
    <cellStyle name="Normal 2 43 3 3" xfId="2670" xr:uid="{00000000-0005-0000-0000-0000D12D0000}"/>
    <cellStyle name="Normal 2 43 3 3 2" xfId="5418" xr:uid="{00000000-0005-0000-0000-0000D22D0000}"/>
    <cellStyle name="Normal 2 43 3 3 2 2" xfId="8553" xr:uid="{00000000-0005-0000-0000-0000D32D0000}"/>
    <cellStyle name="Normal 2 43 3 3 2 2 2" xfId="19568" xr:uid="{00000000-0005-0000-0000-0000D42D0000}"/>
    <cellStyle name="Normal 2 43 3 3 2 3" xfId="16433" xr:uid="{00000000-0005-0000-0000-0000D52D0000}"/>
    <cellStyle name="Normal 2 43 3 3 3" xfId="8554" xr:uid="{00000000-0005-0000-0000-0000D62D0000}"/>
    <cellStyle name="Normal 2 43 3 3 3 2" xfId="19569" xr:uid="{00000000-0005-0000-0000-0000D72D0000}"/>
    <cellStyle name="Normal 2 43 3 3 4" xfId="13685" xr:uid="{00000000-0005-0000-0000-0000D82D0000}"/>
    <cellStyle name="Normal 2 43 3 4" xfId="3329" xr:uid="{00000000-0005-0000-0000-0000D92D0000}"/>
    <cellStyle name="Normal 2 43 3 4 2" xfId="8555" xr:uid="{00000000-0005-0000-0000-0000DA2D0000}"/>
    <cellStyle name="Normal 2 43 3 4 2 2" xfId="19570" xr:uid="{00000000-0005-0000-0000-0000DB2D0000}"/>
    <cellStyle name="Normal 2 43 3 4 3" xfId="14344" xr:uid="{00000000-0005-0000-0000-0000DC2D0000}"/>
    <cellStyle name="Normal 2 43 3 5" xfId="8556" xr:uid="{00000000-0005-0000-0000-0000DD2D0000}"/>
    <cellStyle name="Normal 2 43 3 5 2" xfId="19571" xr:uid="{00000000-0005-0000-0000-0000DE2D0000}"/>
    <cellStyle name="Normal 2 43 3 6" xfId="11596" xr:uid="{00000000-0005-0000-0000-0000DF2D0000}"/>
    <cellStyle name="Normal 2 43 4" xfId="862" xr:uid="{00000000-0005-0000-0000-0000E02D0000}"/>
    <cellStyle name="Normal 2 43 4 2" xfId="3618" xr:uid="{00000000-0005-0000-0000-0000E12D0000}"/>
    <cellStyle name="Normal 2 43 4 2 2" xfId="8557" xr:uid="{00000000-0005-0000-0000-0000E22D0000}"/>
    <cellStyle name="Normal 2 43 4 2 2 2" xfId="19572" xr:uid="{00000000-0005-0000-0000-0000E32D0000}"/>
    <cellStyle name="Normal 2 43 4 2 3" xfId="14633" xr:uid="{00000000-0005-0000-0000-0000E42D0000}"/>
    <cellStyle name="Normal 2 43 4 3" xfId="8558" xr:uid="{00000000-0005-0000-0000-0000E52D0000}"/>
    <cellStyle name="Normal 2 43 4 3 2" xfId="19573" xr:uid="{00000000-0005-0000-0000-0000E62D0000}"/>
    <cellStyle name="Normal 2 43 4 4" xfId="11885" xr:uid="{00000000-0005-0000-0000-0000E72D0000}"/>
    <cellStyle name="Normal 2 43 5" xfId="1452" xr:uid="{00000000-0005-0000-0000-0000E82D0000}"/>
    <cellStyle name="Normal 2 43 5 2" xfId="4207" xr:uid="{00000000-0005-0000-0000-0000E92D0000}"/>
    <cellStyle name="Normal 2 43 5 2 2" xfId="8559" xr:uid="{00000000-0005-0000-0000-0000EA2D0000}"/>
    <cellStyle name="Normal 2 43 5 2 2 2" xfId="19574" xr:uid="{00000000-0005-0000-0000-0000EB2D0000}"/>
    <cellStyle name="Normal 2 43 5 2 3" xfId="15222" xr:uid="{00000000-0005-0000-0000-0000EC2D0000}"/>
    <cellStyle name="Normal 2 43 5 3" xfId="8560" xr:uid="{00000000-0005-0000-0000-0000ED2D0000}"/>
    <cellStyle name="Normal 2 43 5 3 2" xfId="19575" xr:uid="{00000000-0005-0000-0000-0000EE2D0000}"/>
    <cellStyle name="Normal 2 43 5 4" xfId="12474" xr:uid="{00000000-0005-0000-0000-0000EF2D0000}"/>
    <cellStyle name="Normal 2 43 6" xfId="1745" xr:uid="{00000000-0005-0000-0000-0000F02D0000}"/>
    <cellStyle name="Normal 2 43 6 2" xfId="4500" xr:uid="{00000000-0005-0000-0000-0000F12D0000}"/>
    <cellStyle name="Normal 2 43 6 2 2" xfId="8561" xr:uid="{00000000-0005-0000-0000-0000F22D0000}"/>
    <cellStyle name="Normal 2 43 6 2 2 2" xfId="19576" xr:uid="{00000000-0005-0000-0000-0000F32D0000}"/>
    <cellStyle name="Normal 2 43 6 2 3" xfId="15515" xr:uid="{00000000-0005-0000-0000-0000F42D0000}"/>
    <cellStyle name="Normal 2 43 6 3" xfId="8562" xr:uid="{00000000-0005-0000-0000-0000F52D0000}"/>
    <cellStyle name="Normal 2 43 6 3 2" xfId="19577" xr:uid="{00000000-0005-0000-0000-0000F62D0000}"/>
    <cellStyle name="Normal 2 43 6 4" xfId="12767" xr:uid="{00000000-0005-0000-0000-0000F72D0000}"/>
    <cellStyle name="Normal 2 43 7" xfId="2077" xr:uid="{00000000-0005-0000-0000-0000F82D0000}"/>
    <cellStyle name="Normal 2 43 7 2" xfId="4826" xr:uid="{00000000-0005-0000-0000-0000F92D0000}"/>
    <cellStyle name="Normal 2 43 7 2 2" xfId="8563" xr:uid="{00000000-0005-0000-0000-0000FA2D0000}"/>
    <cellStyle name="Normal 2 43 7 2 2 2" xfId="19578" xr:uid="{00000000-0005-0000-0000-0000FB2D0000}"/>
    <cellStyle name="Normal 2 43 7 2 3" xfId="15841" xr:uid="{00000000-0005-0000-0000-0000FC2D0000}"/>
    <cellStyle name="Normal 2 43 7 3" xfId="8564" xr:uid="{00000000-0005-0000-0000-0000FD2D0000}"/>
    <cellStyle name="Normal 2 43 7 3 2" xfId="19579" xr:uid="{00000000-0005-0000-0000-0000FE2D0000}"/>
    <cellStyle name="Normal 2 43 7 4" xfId="13093" xr:uid="{00000000-0005-0000-0000-0000FF2D0000}"/>
    <cellStyle name="Normal 2 43 8" xfId="2381" xr:uid="{00000000-0005-0000-0000-0000002E0000}"/>
    <cellStyle name="Normal 2 43 8 2" xfId="5129" xr:uid="{00000000-0005-0000-0000-0000012E0000}"/>
    <cellStyle name="Normal 2 43 8 2 2" xfId="8565" xr:uid="{00000000-0005-0000-0000-0000022E0000}"/>
    <cellStyle name="Normal 2 43 8 2 2 2" xfId="19580" xr:uid="{00000000-0005-0000-0000-0000032E0000}"/>
    <cellStyle name="Normal 2 43 8 2 3" xfId="16144" xr:uid="{00000000-0005-0000-0000-0000042E0000}"/>
    <cellStyle name="Normal 2 43 8 3" xfId="8566" xr:uid="{00000000-0005-0000-0000-0000052E0000}"/>
    <cellStyle name="Normal 2 43 8 3 2" xfId="19581" xr:uid="{00000000-0005-0000-0000-0000062E0000}"/>
    <cellStyle name="Normal 2 43 8 4" xfId="13396" xr:uid="{00000000-0005-0000-0000-0000072E0000}"/>
    <cellStyle name="Normal 2 43 9" xfId="3035" xr:uid="{00000000-0005-0000-0000-0000082E0000}"/>
    <cellStyle name="Normal 2 43 9 2" xfId="8567" xr:uid="{00000000-0005-0000-0000-0000092E0000}"/>
    <cellStyle name="Normal 2 43 9 2 2" xfId="19582" xr:uid="{00000000-0005-0000-0000-00000A2E0000}"/>
    <cellStyle name="Normal 2 43 9 3" xfId="14050" xr:uid="{00000000-0005-0000-0000-00000B2E0000}"/>
    <cellStyle name="Normal 2 44" xfId="271" xr:uid="{00000000-0005-0000-0000-00000C2E0000}"/>
    <cellStyle name="Normal 2 44 10" xfId="8568" xr:uid="{00000000-0005-0000-0000-00000D2E0000}"/>
    <cellStyle name="Normal 2 44 10 2" xfId="19583" xr:uid="{00000000-0005-0000-0000-00000E2E0000}"/>
    <cellStyle name="Normal 2 44 11" xfId="11303" xr:uid="{00000000-0005-0000-0000-00000F2E0000}"/>
    <cellStyle name="Normal 2 44 2" xfId="414" xr:uid="{00000000-0005-0000-0000-0000102E0000}"/>
    <cellStyle name="Normal 2 44 2 10" xfId="11446" xr:uid="{00000000-0005-0000-0000-0000112E0000}"/>
    <cellStyle name="Normal 2 44 2 2" xfId="717" xr:uid="{00000000-0005-0000-0000-0000122E0000}"/>
    <cellStyle name="Normal 2 44 2 2 2" xfId="1300" xr:uid="{00000000-0005-0000-0000-0000132E0000}"/>
    <cellStyle name="Normal 2 44 2 2 2 2" xfId="4056" xr:uid="{00000000-0005-0000-0000-0000142E0000}"/>
    <cellStyle name="Normal 2 44 2 2 2 2 2" xfId="8569" xr:uid="{00000000-0005-0000-0000-0000152E0000}"/>
    <cellStyle name="Normal 2 44 2 2 2 2 2 2" xfId="19584" xr:uid="{00000000-0005-0000-0000-0000162E0000}"/>
    <cellStyle name="Normal 2 44 2 2 2 2 3" xfId="15071" xr:uid="{00000000-0005-0000-0000-0000172E0000}"/>
    <cellStyle name="Normal 2 44 2 2 2 3" xfId="8570" xr:uid="{00000000-0005-0000-0000-0000182E0000}"/>
    <cellStyle name="Normal 2 44 2 2 2 3 2" xfId="19585" xr:uid="{00000000-0005-0000-0000-0000192E0000}"/>
    <cellStyle name="Normal 2 44 2 2 2 4" xfId="12323" xr:uid="{00000000-0005-0000-0000-00001A2E0000}"/>
    <cellStyle name="Normal 2 44 2 2 3" xfId="2814" xr:uid="{00000000-0005-0000-0000-00001B2E0000}"/>
    <cellStyle name="Normal 2 44 2 2 3 2" xfId="5562" xr:uid="{00000000-0005-0000-0000-00001C2E0000}"/>
    <cellStyle name="Normal 2 44 2 2 3 2 2" xfId="8571" xr:uid="{00000000-0005-0000-0000-00001D2E0000}"/>
    <cellStyle name="Normal 2 44 2 2 3 2 2 2" xfId="19586" xr:uid="{00000000-0005-0000-0000-00001E2E0000}"/>
    <cellStyle name="Normal 2 44 2 2 3 2 3" xfId="16577" xr:uid="{00000000-0005-0000-0000-00001F2E0000}"/>
    <cellStyle name="Normal 2 44 2 2 3 3" xfId="8572" xr:uid="{00000000-0005-0000-0000-0000202E0000}"/>
    <cellStyle name="Normal 2 44 2 2 3 3 2" xfId="19587" xr:uid="{00000000-0005-0000-0000-0000212E0000}"/>
    <cellStyle name="Normal 2 44 2 2 3 4" xfId="13829" xr:uid="{00000000-0005-0000-0000-0000222E0000}"/>
    <cellStyle name="Normal 2 44 2 2 4" xfId="3473" xr:uid="{00000000-0005-0000-0000-0000232E0000}"/>
    <cellStyle name="Normal 2 44 2 2 4 2" xfId="8573" xr:uid="{00000000-0005-0000-0000-0000242E0000}"/>
    <cellStyle name="Normal 2 44 2 2 4 2 2" xfId="19588" xr:uid="{00000000-0005-0000-0000-0000252E0000}"/>
    <cellStyle name="Normal 2 44 2 2 4 3" xfId="14488" xr:uid="{00000000-0005-0000-0000-0000262E0000}"/>
    <cellStyle name="Normal 2 44 2 2 5" xfId="8574" xr:uid="{00000000-0005-0000-0000-0000272E0000}"/>
    <cellStyle name="Normal 2 44 2 2 5 2" xfId="19589" xr:uid="{00000000-0005-0000-0000-0000282E0000}"/>
    <cellStyle name="Normal 2 44 2 2 6" xfId="11740" xr:uid="{00000000-0005-0000-0000-0000292E0000}"/>
    <cellStyle name="Normal 2 44 2 3" xfId="1006" xr:uid="{00000000-0005-0000-0000-00002A2E0000}"/>
    <cellStyle name="Normal 2 44 2 3 2" xfId="3762" xr:uid="{00000000-0005-0000-0000-00002B2E0000}"/>
    <cellStyle name="Normal 2 44 2 3 2 2" xfId="8575" xr:uid="{00000000-0005-0000-0000-00002C2E0000}"/>
    <cellStyle name="Normal 2 44 2 3 2 2 2" xfId="19590" xr:uid="{00000000-0005-0000-0000-00002D2E0000}"/>
    <cellStyle name="Normal 2 44 2 3 2 3" xfId="14777" xr:uid="{00000000-0005-0000-0000-00002E2E0000}"/>
    <cellStyle name="Normal 2 44 2 3 3" xfId="8576" xr:uid="{00000000-0005-0000-0000-00002F2E0000}"/>
    <cellStyle name="Normal 2 44 2 3 3 2" xfId="19591" xr:uid="{00000000-0005-0000-0000-0000302E0000}"/>
    <cellStyle name="Normal 2 44 2 3 4" xfId="12029" xr:uid="{00000000-0005-0000-0000-0000312E0000}"/>
    <cellStyle name="Normal 2 44 2 4" xfId="1596" xr:uid="{00000000-0005-0000-0000-0000322E0000}"/>
    <cellStyle name="Normal 2 44 2 4 2" xfId="4351" xr:uid="{00000000-0005-0000-0000-0000332E0000}"/>
    <cellStyle name="Normal 2 44 2 4 2 2" xfId="8577" xr:uid="{00000000-0005-0000-0000-0000342E0000}"/>
    <cellStyle name="Normal 2 44 2 4 2 2 2" xfId="19592" xr:uid="{00000000-0005-0000-0000-0000352E0000}"/>
    <cellStyle name="Normal 2 44 2 4 2 3" xfId="15366" xr:uid="{00000000-0005-0000-0000-0000362E0000}"/>
    <cellStyle name="Normal 2 44 2 4 3" xfId="8578" xr:uid="{00000000-0005-0000-0000-0000372E0000}"/>
    <cellStyle name="Normal 2 44 2 4 3 2" xfId="19593" xr:uid="{00000000-0005-0000-0000-0000382E0000}"/>
    <cellStyle name="Normal 2 44 2 4 4" xfId="12618" xr:uid="{00000000-0005-0000-0000-0000392E0000}"/>
    <cellStyle name="Normal 2 44 2 5" xfId="1889" xr:uid="{00000000-0005-0000-0000-00003A2E0000}"/>
    <cellStyle name="Normal 2 44 2 5 2" xfId="4644" xr:uid="{00000000-0005-0000-0000-00003B2E0000}"/>
    <cellStyle name="Normal 2 44 2 5 2 2" xfId="8579" xr:uid="{00000000-0005-0000-0000-00003C2E0000}"/>
    <cellStyle name="Normal 2 44 2 5 2 2 2" xfId="19594" xr:uid="{00000000-0005-0000-0000-00003D2E0000}"/>
    <cellStyle name="Normal 2 44 2 5 2 3" xfId="15659" xr:uid="{00000000-0005-0000-0000-00003E2E0000}"/>
    <cellStyle name="Normal 2 44 2 5 3" xfId="8580" xr:uid="{00000000-0005-0000-0000-00003F2E0000}"/>
    <cellStyle name="Normal 2 44 2 5 3 2" xfId="19595" xr:uid="{00000000-0005-0000-0000-0000402E0000}"/>
    <cellStyle name="Normal 2 44 2 5 4" xfId="12911" xr:uid="{00000000-0005-0000-0000-0000412E0000}"/>
    <cellStyle name="Normal 2 44 2 6" xfId="2221" xr:uid="{00000000-0005-0000-0000-0000422E0000}"/>
    <cellStyle name="Normal 2 44 2 6 2" xfId="4970" xr:uid="{00000000-0005-0000-0000-0000432E0000}"/>
    <cellStyle name="Normal 2 44 2 6 2 2" xfId="8581" xr:uid="{00000000-0005-0000-0000-0000442E0000}"/>
    <cellStyle name="Normal 2 44 2 6 2 2 2" xfId="19596" xr:uid="{00000000-0005-0000-0000-0000452E0000}"/>
    <cellStyle name="Normal 2 44 2 6 2 3" xfId="15985" xr:uid="{00000000-0005-0000-0000-0000462E0000}"/>
    <cellStyle name="Normal 2 44 2 6 3" xfId="8582" xr:uid="{00000000-0005-0000-0000-0000472E0000}"/>
    <cellStyle name="Normal 2 44 2 6 3 2" xfId="19597" xr:uid="{00000000-0005-0000-0000-0000482E0000}"/>
    <cellStyle name="Normal 2 44 2 6 4" xfId="13237" xr:uid="{00000000-0005-0000-0000-0000492E0000}"/>
    <cellStyle name="Normal 2 44 2 7" xfId="2525" xr:uid="{00000000-0005-0000-0000-00004A2E0000}"/>
    <cellStyle name="Normal 2 44 2 7 2" xfId="5273" xr:uid="{00000000-0005-0000-0000-00004B2E0000}"/>
    <cellStyle name="Normal 2 44 2 7 2 2" xfId="8583" xr:uid="{00000000-0005-0000-0000-00004C2E0000}"/>
    <cellStyle name="Normal 2 44 2 7 2 2 2" xfId="19598" xr:uid="{00000000-0005-0000-0000-00004D2E0000}"/>
    <cellStyle name="Normal 2 44 2 7 2 3" xfId="16288" xr:uid="{00000000-0005-0000-0000-00004E2E0000}"/>
    <cellStyle name="Normal 2 44 2 7 3" xfId="8584" xr:uid="{00000000-0005-0000-0000-00004F2E0000}"/>
    <cellStyle name="Normal 2 44 2 7 3 2" xfId="19599" xr:uid="{00000000-0005-0000-0000-0000502E0000}"/>
    <cellStyle name="Normal 2 44 2 7 4" xfId="13540" xr:uid="{00000000-0005-0000-0000-0000512E0000}"/>
    <cellStyle name="Normal 2 44 2 8" xfId="3179" xr:uid="{00000000-0005-0000-0000-0000522E0000}"/>
    <cellStyle name="Normal 2 44 2 8 2" xfId="8585" xr:uid="{00000000-0005-0000-0000-0000532E0000}"/>
    <cellStyle name="Normal 2 44 2 8 2 2" xfId="19600" xr:uid="{00000000-0005-0000-0000-0000542E0000}"/>
    <cellStyle name="Normal 2 44 2 8 3" xfId="14194" xr:uid="{00000000-0005-0000-0000-0000552E0000}"/>
    <cellStyle name="Normal 2 44 2 9" xfId="8586" xr:uid="{00000000-0005-0000-0000-0000562E0000}"/>
    <cellStyle name="Normal 2 44 2 9 2" xfId="19601" xr:uid="{00000000-0005-0000-0000-0000572E0000}"/>
    <cellStyle name="Normal 2 44 3" xfId="574" xr:uid="{00000000-0005-0000-0000-0000582E0000}"/>
    <cellStyle name="Normal 2 44 3 2" xfId="1157" xr:uid="{00000000-0005-0000-0000-0000592E0000}"/>
    <cellStyle name="Normal 2 44 3 2 2" xfId="3913" xr:uid="{00000000-0005-0000-0000-00005A2E0000}"/>
    <cellStyle name="Normal 2 44 3 2 2 2" xfId="8587" xr:uid="{00000000-0005-0000-0000-00005B2E0000}"/>
    <cellStyle name="Normal 2 44 3 2 2 2 2" xfId="19602" xr:uid="{00000000-0005-0000-0000-00005C2E0000}"/>
    <cellStyle name="Normal 2 44 3 2 2 3" xfId="14928" xr:uid="{00000000-0005-0000-0000-00005D2E0000}"/>
    <cellStyle name="Normal 2 44 3 2 3" xfId="8588" xr:uid="{00000000-0005-0000-0000-00005E2E0000}"/>
    <cellStyle name="Normal 2 44 3 2 3 2" xfId="19603" xr:uid="{00000000-0005-0000-0000-00005F2E0000}"/>
    <cellStyle name="Normal 2 44 3 2 4" xfId="12180" xr:uid="{00000000-0005-0000-0000-0000602E0000}"/>
    <cellStyle name="Normal 2 44 3 3" xfId="2671" xr:uid="{00000000-0005-0000-0000-0000612E0000}"/>
    <cellStyle name="Normal 2 44 3 3 2" xfId="5419" xr:uid="{00000000-0005-0000-0000-0000622E0000}"/>
    <cellStyle name="Normal 2 44 3 3 2 2" xfId="8589" xr:uid="{00000000-0005-0000-0000-0000632E0000}"/>
    <cellStyle name="Normal 2 44 3 3 2 2 2" xfId="19604" xr:uid="{00000000-0005-0000-0000-0000642E0000}"/>
    <cellStyle name="Normal 2 44 3 3 2 3" xfId="16434" xr:uid="{00000000-0005-0000-0000-0000652E0000}"/>
    <cellStyle name="Normal 2 44 3 3 3" xfId="8590" xr:uid="{00000000-0005-0000-0000-0000662E0000}"/>
    <cellStyle name="Normal 2 44 3 3 3 2" xfId="19605" xr:uid="{00000000-0005-0000-0000-0000672E0000}"/>
    <cellStyle name="Normal 2 44 3 3 4" xfId="13686" xr:uid="{00000000-0005-0000-0000-0000682E0000}"/>
    <cellStyle name="Normal 2 44 3 4" xfId="3330" xr:uid="{00000000-0005-0000-0000-0000692E0000}"/>
    <cellStyle name="Normal 2 44 3 4 2" xfId="8591" xr:uid="{00000000-0005-0000-0000-00006A2E0000}"/>
    <cellStyle name="Normal 2 44 3 4 2 2" xfId="19606" xr:uid="{00000000-0005-0000-0000-00006B2E0000}"/>
    <cellStyle name="Normal 2 44 3 4 3" xfId="14345" xr:uid="{00000000-0005-0000-0000-00006C2E0000}"/>
    <cellStyle name="Normal 2 44 3 5" xfId="8592" xr:uid="{00000000-0005-0000-0000-00006D2E0000}"/>
    <cellStyle name="Normal 2 44 3 5 2" xfId="19607" xr:uid="{00000000-0005-0000-0000-00006E2E0000}"/>
    <cellStyle name="Normal 2 44 3 6" xfId="11597" xr:uid="{00000000-0005-0000-0000-00006F2E0000}"/>
    <cellStyle name="Normal 2 44 4" xfId="863" xr:uid="{00000000-0005-0000-0000-0000702E0000}"/>
    <cellStyle name="Normal 2 44 4 2" xfId="3619" xr:uid="{00000000-0005-0000-0000-0000712E0000}"/>
    <cellStyle name="Normal 2 44 4 2 2" xfId="8593" xr:uid="{00000000-0005-0000-0000-0000722E0000}"/>
    <cellStyle name="Normal 2 44 4 2 2 2" xfId="19608" xr:uid="{00000000-0005-0000-0000-0000732E0000}"/>
    <cellStyle name="Normal 2 44 4 2 3" xfId="14634" xr:uid="{00000000-0005-0000-0000-0000742E0000}"/>
    <cellStyle name="Normal 2 44 4 3" xfId="8594" xr:uid="{00000000-0005-0000-0000-0000752E0000}"/>
    <cellStyle name="Normal 2 44 4 3 2" xfId="19609" xr:uid="{00000000-0005-0000-0000-0000762E0000}"/>
    <cellStyle name="Normal 2 44 4 4" xfId="11886" xr:uid="{00000000-0005-0000-0000-0000772E0000}"/>
    <cellStyle name="Normal 2 44 5" xfId="1453" xr:uid="{00000000-0005-0000-0000-0000782E0000}"/>
    <cellStyle name="Normal 2 44 5 2" xfId="4208" xr:uid="{00000000-0005-0000-0000-0000792E0000}"/>
    <cellStyle name="Normal 2 44 5 2 2" xfId="8595" xr:uid="{00000000-0005-0000-0000-00007A2E0000}"/>
    <cellStyle name="Normal 2 44 5 2 2 2" xfId="19610" xr:uid="{00000000-0005-0000-0000-00007B2E0000}"/>
    <cellStyle name="Normal 2 44 5 2 3" xfId="15223" xr:uid="{00000000-0005-0000-0000-00007C2E0000}"/>
    <cellStyle name="Normal 2 44 5 3" xfId="8596" xr:uid="{00000000-0005-0000-0000-00007D2E0000}"/>
    <cellStyle name="Normal 2 44 5 3 2" xfId="19611" xr:uid="{00000000-0005-0000-0000-00007E2E0000}"/>
    <cellStyle name="Normal 2 44 5 4" xfId="12475" xr:uid="{00000000-0005-0000-0000-00007F2E0000}"/>
    <cellStyle name="Normal 2 44 6" xfId="1746" xr:uid="{00000000-0005-0000-0000-0000802E0000}"/>
    <cellStyle name="Normal 2 44 6 2" xfId="4501" xr:uid="{00000000-0005-0000-0000-0000812E0000}"/>
    <cellStyle name="Normal 2 44 6 2 2" xfId="8597" xr:uid="{00000000-0005-0000-0000-0000822E0000}"/>
    <cellStyle name="Normal 2 44 6 2 2 2" xfId="19612" xr:uid="{00000000-0005-0000-0000-0000832E0000}"/>
    <cellStyle name="Normal 2 44 6 2 3" xfId="15516" xr:uid="{00000000-0005-0000-0000-0000842E0000}"/>
    <cellStyle name="Normal 2 44 6 3" xfId="8598" xr:uid="{00000000-0005-0000-0000-0000852E0000}"/>
    <cellStyle name="Normal 2 44 6 3 2" xfId="19613" xr:uid="{00000000-0005-0000-0000-0000862E0000}"/>
    <cellStyle name="Normal 2 44 6 4" xfId="12768" xr:uid="{00000000-0005-0000-0000-0000872E0000}"/>
    <cellStyle name="Normal 2 44 7" xfId="2078" xr:uid="{00000000-0005-0000-0000-0000882E0000}"/>
    <cellStyle name="Normal 2 44 7 2" xfId="4827" xr:uid="{00000000-0005-0000-0000-0000892E0000}"/>
    <cellStyle name="Normal 2 44 7 2 2" xfId="8599" xr:uid="{00000000-0005-0000-0000-00008A2E0000}"/>
    <cellStyle name="Normal 2 44 7 2 2 2" xfId="19614" xr:uid="{00000000-0005-0000-0000-00008B2E0000}"/>
    <cellStyle name="Normal 2 44 7 2 3" xfId="15842" xr:uid="{00000000-0005-0000-0000-00008C2E0000}"/>
    <cellStyle name="Normal 2 44 7 3" xfId="8600" xr:uid="{00000000-0005-0000-0000-00008D2E0000}"/>
    <cellStyle name="Normal 2 44 7 3 2" xfId="19615" xr:uid="{00000000-0005-0000-0000-00008E2E0000}"/>
    <cellStyle name="Normal 2 44 7 4" xfId="13094" xr:uid="{00000000-0005-0000-0000-00008F2E0000}"/>
    <cellStyle name="Normal 2 44 8" xfId="2382" xr:uid="{00000000-0005-0000-0000-0000902E0000}"/>
    <cellStyle name="Normal 2 44 8 2" xfId="5130" xr:uid="{00000000-0005-0000-0000-0000912E0000}"/>
    <cellStyle name="Normal 2 44 8 2 2" xfId="8601" xr:uid="{00000000-0005-0000-0000-0000922E0000}"/>
    <cellStyle name="Normal 2 44 8 2 2 2" xfId="19616" xr:uid="{00000000-0005-0000-0000-0000932E0000}"/>
    <cellStyle name="Normal 2 44 8 2 3" xfId="16145" xr:uid="{00000000-0005-0000-0000-0000942E0000}"/>
    <cellStyle name="Normal 2 44 8 3" xfId="8602" xr:uid="{00000000-0005-0000-0000-0000952E0000}"/>
    <cellStyle name="Normal 2 44 8 3 2" xfId="19617" xr:uid="{00000000-0005-0000-0000-0000962E0000}"/>
    <cellStyle name="Normal 2 44 8 4" xfId="13397" xr:uid="{00000000-0005-0000-0000-0000972E0000}"/>
    <cellStyle name="Normal 2 44 9" xfId="3036" xr:uid="{00000000-0005-0000-0000-0000982E0000}"/>
    <cellStyle name="Normal 2 44 9 2" xfId="8603" xr:uid="{00000000-0005-0000-0000-0000992E0000}"/>
    <cellStyle name="Normal 2 44 9 2 2" xfId="19618" xr:uid="{00000000-0005-0000-0000-00009A2E0000}"/>
    <cellStyle name="Normal 2 44 9 3" xfId="14051" xr:uid="{00000000-0005-0000-0000-00009B2E0000}"/>
    <cellStyle name="Normal 2 45" xfId="272" xr:uid="{00000000-0005-0000-0000-00009C2E0000}"/>
    <cellStyle name="Normal 2 45 10" xfId="8604" xr:uid="{00000000-0005-0000-0000-00009D2E0000}"/>
    <cellStyle name="Normal 2 45 10 2" xfId="19619" xr:uid="{00000000-0005-0000-0000-00009E2E0000}"/>
    <cellStyle name="Normal 2 45 11" xfId="11304" xr:uid="{00000000-0005-0000-0000-00009F2E0000}"/>
    <cellStyle name="Normal 2 45 2" xfId="415" xr:uid="{00000000-0005-0000-0000-0000A02E0000}"/>
    <cellStyle name="Normal 2 45 2 10" xfId="11447" xr:uid="{00000000-0005-0000-0000-0000A12E0000}"/>
    <cellStyle name="Normal 2 45 2 2" xfId="718" xr:uid="{00000000-0005-0000-0000-0000A22E0000}"/>
    <cellStyle name="Normal 2 45 2 2 2" xfId="1301" xr:uid="{00000000-0005-0000-0000-0000A32E0000}"/>
    <cellStyle name="Normal 2 45 2 2 2 2" xfId="4057" xr:uid="{00000000-0005-0000-0000-0000A42E0000}"/>
    <cellStyle name="Normal 2 45 2 2 2 2 2" xfId="8605" xr:uid="{00000000-0005-0000-0000-0000A52E0000}"/>
    <cellStyle name="Normal 2 45 2 2 2 2 2 2" xfId="19620" xr:uid="{00000000-0005-0000-0000-0000A62E0000}"/>
    <cellStyle name="Normal 2 45 2 2 2 2 3" xfId="15072" xr:uid="{00000000-0005-0000-0000-0000A72E0000}"/>
    <cellStyle name="Normal 2 45 2 2 2 3" xfId="8606" xr:uid="{00000000-0005-0000-0000-0000A82E0000}"/>
    <cellStyle name="Normal 2 45 2 2 2 3 2" xfId="19621" xr:uid="{00000000-0005-0000-0000-0000A92E0000}"/>
    <cellStyle name="Normal 2 45 2 2 2 4" xfId="12324" xr:uid="{00000000-0005-0000-0000-0000AA2E0000}"/>
    <cellStyle name="Normal 2 45 2 2 3" xfId="2815" xr:uid="{00000000-0005-0000-0000-0000AB2E0000}"/>
    <cellStyle name="Normal 2 45 2 2 3 2" xfId="5563" xr:uid="{00000000-0005-0000-0000-0000AC2E0000}"/>
    <cellStyle name="Normal 2 45 2 2 3 2 2" xfId="8607" xr:uid="{00000000-0005-0000-0000-0000AD2E0000}"/>
    <cellStyle name="Normal 2 45 2 2 3 2 2 2" xfId="19622" xr:uid="{00000000-0005-0000-0000-0000AE2E0000}"/>
    <cellStyle name="Normal 2 45 2 2 3 2 3" xfId="16578" xr:uid="{00000000-0005-0000-0000-0000AF2E0000}"/>
    <cellStyle name="Normal 2 45 2 2 3 3" xfId="8608" xr:uid="{00000000-0005-0000-0000-0000B02E0000}"/>
    <cellStyle name="Normal 2 45 2 2 3 3 2" xfId="19623" xr:uid="{00000000-0005-0000-0000-0000B12E0000}"/>
    <cellStyle name="Normal 2 45 2 2 3 4" xfId="13830" xr:uid="{00000000-0005-0000-0000-0000B22E0000}"/>
    <cellStyle name="Normal 2 45 2 2 4" xfId="3474" xr:uid="{00000000-0005-0000-0000-0000B32E0000}"/>
    <cellStyle name="Normal 2 45 2 2 4 2" xfId="8609" xr:uid="{00000000-0005-0000-0000-0000B42E0000}"/>
    <cellStyle name="Normal 2 45 2 2 4 2 2" xfId="19624" xr:uid="{00000000-0005-0000-0000-0000B52E0000}"/>
    <cellStyle name="Normal 2 45 2 2 4 3" xfId="14489" xr:uid="{00000000-0005-0000-0000-0000B62E0000}"/>
    <cellStyle name="Normal 2 45 2 2 5" xfId="8610" xr:uid="{00000000-0005-0000-0000-0000B72E0000}"/>
    <cellStyle name="Normal 2 45 2 2 5 2" xfId="19625" xr:uid="{00000000-0005-0000-0000-0000B82E0000}"/>
    <cellStyle name="Normal 2 45 2 2 6" xfId="11741" xr:uid="{00000000-0005-0000-0000-0000B92E0000}"/>
    <cellStyle name="Normal 2 45 2 3" xfId="1007" xr:uid="{00000000-0005-0000-0000-0000BA2E0000}"/>
    <cellStyle name="Normal 2 45 2 3 2" xfId="3763" xr:uid="{00000000-0005-0000-0000-0000BB2E0000}"/>
    <cellStyle name="Normal 2 45 2 3 2 2" xfId="8611" xr:uid="{00000000-0005-0000-0000-0000BC2E0000}"/>
    <cellStyle name="Normal 2 45 2 3 2 2 2" xfId="19626" xr:uid="{00000000-0005-0000-0000-0000BD2E0000}"/>
    <cellStyle name="Normal 2 45 2 3 2 3" xfId="14778" xr:uid="{00000000-0005-0000-0000-0000BE2E0000}"/>
    <cellStyle name="Normal 2 45 2 3 3" xfId="8612" xr:uid="{00000000-0005-0000-0000-0000BF2E0000}"/>
    <cellStyle name="Normal 2 45 2 3 3 2" xfId="19627" xr:uid="{00000000-0005-0000-0000-0000C02E0000}"/>
    <cellStyle name="Normal 2 45 2 3 4" xfId="12030" xr:uid="{00000000-0005-0000-0000-0000C12E0000}"/>
    <cellStyle name="Normal 2 45 2 4" xfId="1597" xr:uid="{00000000-0005-0000-0000-0000C22E0000}"/>
    <cellStyle name="Normal 2 45 2 4 2" xfId="4352" xr:uid="{00000000-0005-0000-0000-0000C32E0000}"/>
    <cellStyle name="Normal 2 45 2 4 2 2" xfId="8613" xr:uid="{00000000-0005-0000-0000-0000C42E0000}"/>
    <cellStyle name="Normal 2 45 2 4 2 2 2" xfId="19628" xr:uid="{00000000-0005-0000-0000-0000C52E0000}"/>
    <cellStyle name="Normal 2 45 2 4 2 3" xfId="15367" xr:uid="{00000000-0005-0000-0000-0000C62E0000}"/>
    <cellStyle name="Normal 2 45 2 4 3" xfId="8614" xr:uid="{00000000-0005-0000-0000-0000C72E0000}"/>
    <cellStyle name="Normal 2 45 2 4 3 2" xfId="19629" xr:uid="{00000000-0005-0000-0000-0000C82E0000}"/>
    <cellStyle name="Normal 2 45 2 4 4" xfId="12619" xr:uid="{00000000-0005-0000-0000-0000C92E0000}"/>
    <cellStyle name="Normal 2 45 2 5" xfId="1890" xr:uid="{00000000-0005-0000-0000-0000CA2E0000}"/>
    <cellStyle name="Normal 2 45 2 5 2" xfId="4645" xr:uid="{00000000-0005-0000-0000-0000CB2E0000}"/>
    <cellStyle name="Normal 2 45 2 5 2 2" xfId="8615" xr:uid="{00000000-0005-0000-0000-0000CC2E0000}"/>
    <cellStyle name="Normal 2 45 2 5 2 2 2" xfId="19630" xr:uid="{00000000-0005-0000-0000-0000CD2E0000}"/>
    <cellStyle name="Normal 2 45 2 5 2 3" xfId="15660" xr:uid="{00000000-0005-0000-0000-0000CE2E0000}"/>
    <cellStyle name="Normal 2 45 2 5 3" xfId="8616" xr:uid="{00000000-0005-0000-0000-0000CF2E0000}"/>
    <cellStyle name="Normal 2 45 2 5 3 2" xfId="19631" xr:uid="{00000000-0005-0000-0000-0000D02E0000}"/>
    <cellStyle name="Normal 2 45 2 5 4" xfId="12912" xr:uid="{00000000-0005-0000-0000-0000D12E0000}"/>
    <cellStyle name="Normal 2 45 2 6" xfId="2222" xr:uid="{00000000-0005-0000-0000-0000D22E0000}"/>
    <cellStyle name="Normal 2 45 2 6 2" xfId="4971" xr:uid="{00000000-0005-0000-0000-0000D32E0000}"/>
    <cellStyle name="Normal 2 45 2 6 2 2" xfId="8617" xr:uid="{00000000-0005-0000-0000-0000D42E0000}"/>
    <cellStyle name="Normal 2 45 2 6 2 2 2" xfId="19632" xr:uid="{00000000-0005-0000-0000-0000D52E0000}"/>
    <cellStyle name="Normal 2 45 2 6 2 3" xfId="15986" xr:uid="{00000000-0005-0000-0000-0000D62E0000}"/>
    <cellStyle name="Normal 2 45 2 6 3" xfId="8618" xr:uid="{00000000-0005-0000-0000-0000D72E0000}"/>
    <cellStyle name="Normal 2 45 2 6 3 2" xfId="19633" xr:uid="{00000000-0005-0000-0000-0000D82E0000}"/>
    <cellStyle name="Normal 2 45 2 6 4" xfId="13238" xr:uid="{00000000-0005-0000-0000-0000D92E0000}"/>
    <cellStyle name="Normal 2 45 2 7" xfId="2526" xr:uid="{00000000-0005-0000-0000-0000DA2E0000}"/>
    <cellStyle name="Normal 2 45 2 7 2" xfId="5274" xr:uid="{00000000-0005-0000-0000-0000DB2E0000}"/>
    <cellStyle name="Normal 2 45 2 7 2 2" xfId="8619" xr:uid="{00000000-0005-0000-0000-0000DC2E0000}"/>
    <cellStyle name="Normal 2 45 2 7 2 2 2" xfId="19634" xr:uid="{00000000-0005-0000-0000-0000DD2E0000}"/>
    <cellStyle name="Normal 2 45 2 7 2 3" xfId="16289" xr:uid="{00000000-0005-0000-0000-0000DE2E0000}"/>
    <cellStyle name="Normal 2 45 2 7 3" xfId="8620" xr:uid="{00000000-0005-0000-0000-0000DF2E0000}"/>
    <cellStyle name="Normal 2 45 2 7 3 2" xfId="19635" xr:uid="{00000000-0005-0000-0000-0000E02E0000}"/>
    <cellStyle name="Normal 2 45 2 7 4" xfId="13541" xr:uid="{00000000-0005-0000-0000-0000E12E0000}"/>
    <cellStyle name="Normal 2 45 2 8" xfId="3180" xr:uid="{00000000-0005-0000-0000-0000E22E0000}"/>
    <cellStyle name="Normal 2 45 2 8 2" xfId="8621" xr:uid="{00000000-0005-0000-0000-0000E32E0000}"/>
    <cellStyle name="Normal 2 45 2 8 2 2" xfId="19636" xr:uid="{00000000-0005-0000-0000-0000E42E0000}"/>
    <cellStyle name="Normal 2 45 2 8 3" xfId="14195" xr:uid="{00000000-0005-0000-0000-0000E52E0000}"/>
    <cellStyle name="Normal 2 45 2 9" xfId="8622" xr:uid="{00000000-0005-0000-0000-0000E62E0000}"/>
    <cellStyle name="Normal 2 45 2 9 2" xfId="19637" xr:uid="{00000000-0005-0000-0000-0000E72E0000}"/>
    <cellStyle name="Normal 2 45 3" xfId="575" xr:uid="{00000000-0005-0000-0000-0000E82E0000}"/>
    <cellStyle name="Normal 2 45 3 2" xfId="1158" xr:uid="{00000000-0005-0000-0000-0000E92E0000}"/>
    <cellStyle name="Normal 2 45 3 2 2" xfId="3914" xr:uid="{00000000-0005-0000-0000-0000EA2E0000}"/>
    <cellStyle name="Normal 2 45 3 2 2 2" xfId="8623" xr:uid="{00000000-0005-0000-0000-0000EB2E0000}"/>
    <cellStyle name="Normal 2 45 3 2 2 2 2" xfId="19638" xr:uid="{00000000-0005-0000-0000-0000EC2E0000}"/>
    <cellStyle name="Normal 2 45 3 2 2 3" xfId="14929" xr:uid="{00000000-0005-0000-0000-0000ED2E0000}"/>
    <cellStyle name="Normal 2 45 3 2 3" xfId="8624" xr:uid="{00000000-0005-0000-0000-0000EE2E0000}"/>
    <cellStyle name="Normal 2 45 3 2 3 2" xfId="19639" xr:uid="{00000000-0005-0000-0000-0000EF2E0000}"/>
    <cellStyle name="Normal 2 45 3 2 4" xfId="12181" xr:uid="{00000000-0005-0000-0000-0000F02E0000}"/>
    <cellStyle name="Normal 2 45 3 3" xfId="2672" xr:uid="{00000000-0005-0000-0000-0000F12E0000}"/>
    <cellStyle name="Normal 2 45 3 3 2" xfId="5420" xr:uid="{00000000-0005-0000-0000-0000F22E0000}"/>
    <cellStyle name="Normal 2 45 3 3 2 2" xfId="8625" xr:uid="{00000000-0005-0000-0000-0000F32E0000}"/>
    <cellStyle name="Normal 2 45 3 3 2 2 2" xfId="19640" xr:uid="{00000000-0005-0000-0000-0000F42E0000}"/>
    <cellStyle name="Normal 2 45 3 3 2 3" xfId="16435" xr:uid="{00000000-0005-0000-0000-0000F52E0000}"/>
    <cellStyle name="Normal 2 45 3 3 3" xfId="8626" xr:uid="{00000000-0005-0000-0000-0000F62E0000}"/>
    <cellStyle name="Normal 2 45 3 3 3 2" xfId="19641" xr:uid="{00000000-0005-0000-0000-0000F72E0000}"/>
    <cellStyle name="Normal 2 45 3 3 4" xfId="13687" xr:uid="{00000000-0005-0000-0000-0000F82E0000}"/>
    <cellStyle name="Normal 2 45 3 4" xfId="3331" xr:uid="{00000000-0005-0000-0000-0000F92E0000}"/>
    <cellStyle name="Normal 2 45 3 4 2" xfId="8627" xr:uid="{00000000-0005-0000-0000-0000FA2E0000}"/>
    <cellStyle name="Normal 2 45 3 4 2 2" xfId="19642" xr:uid="{00000000-0005-0000-0000-0000FB2E0000}"/>
    <cellStyle name="Normal 2 45 3 4 3" xfId="14346" xr:uid="{00000000-0005-0000-0000-0000FC2E0000}"/>
    <cellStyle name="Normal 2 45 3 5" xfId="8628" xr:uid="{00000000-0005-0000-0000-0000FD2E0000}"/>
    <cellStyle name="Normal 2 45 3 5 2" xfId="19643" xr:uid="{00000000-0005-0000-0000-0000FE2E0000}"/>
    <cellStyle name="Normal 2 45 3 6" xfId="11598" xr:uid="{00000000-0005-0000-0000-0000FF2E0000}"/>
    <cellStyle name="Normal 2 45 4" xfId="864" xr:uid="{00000000-0005-0000-0000-0000002F0000}"/>
    <cellStyle name="Normal 2 45 4 2" xfId="3620" xr:uid="{00000000-0005-0000-0000-0000012F0000}"/>
    <cellStyle name="Normal 2 45 4 2 2" xfId="8629" xr:uid="{00000000-0005-0000-0000-0000022F0000}"/>
    <cellStyle name="Normal 2 45 4 2 2 2" xfId="19644" xr:uid="{00000000-0005-0000-0000-0000032F0000}"/>
    <cellStyle name="Normal 2 45 4 2 3" xfId="14635" xr:uid="{00000000-0005-0000-0000-0000042F0000}"/>
    <cellStyle name="Normal 2 45 4 3" xfId="8630" xr:uid="{00000000-0005-0000-0000-0000052F0000}"/>
    <cellStyle name="Normal 2 45 4 3 2" xfId="19645" xr:uid="{00000000-0005-0000-0000-0000062F0000}"/>
    <cellStyle name="Normal 2 45 4 4" xfId="11887" xr:uid="{00000000-0005-0000-0000-0000072F0000}"/>
    <cellStyle name="Normal 2 45 5" xfId="1454" xr:uid="{00000000-0005-0000-0000-0000082F0000}"/>
    <cellStyle name="Normal 2 45 5 2" xfId="4209" xr:uid="{00000000-0005-0000-0000-0000092F0000}"/>
    <cellStyle name="Normal 2 45 5 2 2" xfId="8631" xr:uid="{00000000-0005-0000-0000-00000A2F0000}"/>
    <cellStyle name="Normal 2 45 5 2 2 2" xfId="19646" xr:uid="{00000000-0005-0000-0000-00000B2F0000}"/>
    <cellStyle name="Normal 2 45 5 2 3" xfId="15224" xr:uid="{00000000-0005-0000-0000-00000C2F0000}"/>
    <cellStyle name="Normal 2 45 5 3" xfId="8632" xr:uid="{00000000-0005-0000-0000-00000D2F0000}"/>
    <cellStyle name="Normal 2 45 5 3 2" xfId="19647" xr:uid="{00000000-0005-0000-0000-00000E2F0000}"/>
    <cellStyle name="Normal 2 45 5 4" xfId="12476" xr:uid="{00000000-0005-0000-0000-00000F2F0000}"/>
    <cellStyle name="Normal 2 45 6" xfId="1747" xr:uid="{00000000-0005-0000-0000-0000102F0000}"/>
    <cellStyle name="Normal 2 45 6 2" xfId="4502" xr:uid="{00000000-0005-0000-0000-0000112F0000}"/>
    <cellStyle name="Normal 2 45 6 2 2" xfId="8633" xr:uid="{00000000-0005-0000-0000-0000122F0000}"/>
    <cellStyle name="Normal 2 45 6 2 2 2" xfId="19648" xr:uid="{00000000-0005-0000-0000-0000132F0000}"/>
    <cellStyle name="Normal 2 45 6 2 3" xfId="15517" xr:uid="{00000000-0005-0000-0000-0000142F0000}"/>
    <cellStyle name="Normal 2 45 6 3" xfId="8634" xr:uid="{00000000-0005-0000-0000-0000152F0000}"/>
    <cellStyle name="Normal 2 45 6 3 2" xfId="19649" xr:uid="{00000000-0005-0000-0000-0000162F0000}"/>
    <cellStyle name="Normal 2 45 6 4" xfId="12769" xr:uid="{00000000-0005-0000-0000-0000172F0000}"/>
    <cellStyle name="Normal 2 45 7" xfId="2079" xr:uid="{00000000-0005-0000-0000-0000182F0000}"/>
    <cellStyle name="Normal 2 45 7 2" xfId="4828" xr:uid="{00000000-0005-0000-0000-0000192F0000}"/>
    <cellStyle name="Normal 2 45 7 2 2" xfId="8635" xr:uid="{00000000-0005-0000-0000-00001A2F0000}"/>
    <cellStyle name="Normal 2 45 7 2 2 2" xfId="19650" xr:uid="{00000000-0005-0000-0000-00001B2F0000}"/>
    <cellStyle name="Normal 2 45 7 2 3" xfId="15843" xr:uid="{00000000-0005-0000-0000-00001C2F0000}"/>
    <cellStyle name="Normal 2 45 7 3" xfId="8636" xr:uid="{00000000-0005-0000-0000-00001D2F0000}"/>
    <cellStyle name="Normal 2 45 7 3 2" xfId="19651" xr:uid="{00000000-0005-0000-0000-00001E2F0000}"/>
    <cellStyle name="Normal 2 45 7 4" xfId="13095" xr:uid="{00000000-0005-0000-0000-00001F2F0000}"/>
    <cellStyle name="Normal 2 45 8" xfId="2383" xr:uid="{00000000-0005-0000-0000-0000202F0000}"/>
    <cellStyle name="Normal 2 45 8 2" xfId="5131" xr:uid="{00000000-0005-0000-0000-0000212F0000}"/>
    <cellStyle name="Normal 2 45 8 2 2" xfId="8637" xr:uid="{00000000-0005-0000-0000-0000222F0000}"/>
    <cellStyle name="Normal 2 45 8 2 2 2" xfId="19652" xr:uid="{00000000-0005-0000-0000-0000232F0000}"/>
    <cellStyle name="Normal 2 45 8 2 3" xfId="16146" xr:uid="{00000000-0005-0000-0000-0000242F0000}"/>
    <cellStyle name="Normal 2 45 8 3" xfId="8638" xr:uid="{00000000-0005-0000-0000-0000252F0000}"/>
    <cellStyle name="Normal 2 45 8 3 2" xfId="19653" xr:uid="{00000000-0005-0000-0000-0000262F0000}"/>
    <cellStyle name="Normal 2 45 8 4" xfId="13398" xr:uid="{00000000-0005-0000-0000-0000272F0000}"/>
    <cellStyle name="Normal 2 45 9" xfId="3037" xr:uid="{00000000-0005-0000-0000-0000282F0000}"/>
    <cellStyle name="Normal 2 45 9 2" xfId="8639" xr:uid="{00000000-0005-0000-0000-0000292F0000}"/>
    <cellStyle name="Normal 2 45 9 2 2" xfId="19654" xr:uid="{00000000-0005-0000-0000-00002A2F0000}"/>
    <cellStyle name="Normal 2 45 9 3" xfId="14052" xr:uid="{00000000-0005-0000-0000-00002B2F0000}"/>
    <cellStyle name="Normal 2 46" xfId="273" xr:uid="{00000000-0005-0000-0000-00002C2F0000}"/>
    <cellStyle name="Normal 2 46 10" xfId="11305" xr:uid="{00000000-0005-0000-0000-00002D2F0000}"/>
    <cellStyle name="Normal 2 46 2" xfId="576" xr:uid="{00000000-0005-0000-0000-00002E2F0000}"/>
    <cellStyle name="Normal 2 46 2 2" xfId="1159" xr:uid="{00000000-0005-0000-0000-00002F2F0000}"/>
    <cellStyle name="Normal 2 46 2 2 2" xfId="3915" xr:uid="{00000000-0005-0000-0000-0000302F0000}"/>
    <cellStyle name="Normal 2 46 2 2 2 2" xfId="8640" xr:uid="{00000000-0005-0000-0000-0000312F0000}"/>
    <cellStyle name="Normal 2 46 2 2 2 2 2" xfId="19655" xr:uid="{00000000-0005-0000-0000-0000322F0000}"/>
    <cellStyle name="Normal 2 46 2 2 2 3" xfId="14930" xr:uid="{00000000-0005-0000-0000-0000332F0000}"/>
    <cellStyle name="Normal 2 46 2 2 3" xfId="8641" xr:uid="{00000000-0005-0000-0000-0000342F0000}"/>
    <cellStyle name="Normal 2 46 2 2 3 2" xfId="19656" xr:uid="{00000000-0005-0000-0000-0000352F0000}"/>
    <cellStyle name="Normal 2 46 2 2 4" xfId="12182" xr:uid="{00000000-0005-0000-0000-0000362F0000}"/>
    <cellStyle name="Normal 2 46 2 3" xfId="2673" xr:uid="{00000000-0005-0000-0000-0000372F0000}"/>
    <cellStyle name="Normal 2 46 2 3 2" xfId="5421" xr:uid="{00000000-0005-0000-0000-0000382F0000}"/>
    <cellStyle name="Normal 2 46 2 3 2 2" xfId="8642" xr:uid="{00000000-0005-0000-0000-0000392F0000}"/>
    <cellStyle name="Normal 2 46 2 3 2 2 2" xfId="19657" xr:uid="{00000000-0005-0000-0000-00003A2F0000}"/>
    <cellStyle name="Normal 2 46 2 3 2 3" xfId="16436" xr:uid="{00000000-0005-0000-0000-00003B2F0000}"/>
    <cellStyle name="Normal 2 46 2 3 3" xfId="8643" xr:uid="{00000000-0005-0000-0000-00003C2F0000}"/>
    <cellStyle name="Normal 2 46 2 3 3 2" xfId="19658" xr:uid="{00000000-0005-0000-0000-00003D2F0000}"/>
    <cellStyle name="Normal 2 46 2 3 4" xfId="13688" xr:uid="{00000000-0005-0000-0000-00003E2F0000}"/>
    <cellStyle name="Normal 2 46 2 4" xfId="3332" xr:uid="{00000000-0005-0000-0000-00003F2F0000}"/>
    <cellStyle name="Normal 2 46 2 4 2" xfId="8644" xr:uid="{00000000-0005-0000-0000-0000402F0000}"/>
    <cellStyle name="Normal 2 46 2 4 2 2" xfId="19659" xr:uid="{00000000-0005-0000-0000-0000412F0000}"/>
    <cellStyle name="Normal 2 46 2 4 3" xfId="14347" xr:uid="{00000000-0005-0000-0000-0000422F0000}"/>
    <cellStyle name="Normal 2 46 2 5" xfId="8645" xr:uid="{00000000-0005-0000-0000-0000432F0000}"/>
    <cellStyle name="Normal 2 46 2 5 2" xfId="19660" xr:uid="{00000000-0005-0000-0000-0000442F0000}"/>
    <cellStyle name="Normal 2 46 2 6" xfId="11599" xr:uid="{00000000-0005-0000-0000-0000452F0000}"/>
    <cellStyle name="Normal 2 46 3" xfId="865" xr:uid="{00000000-0005-0000-0000-0000462F0000}"/>
    <cellStyle name="Normal 2 46 3 2" xfId="3621" xr:uid="{00000000-0005-0000-0000-0000472F0000}"/>
    <cellStyle name="Normal 2 46 3 2 2" xfId="8646" xr:uid="{00000000-0005-0000-0000-0000482F0000}"/>
    <cellStyle name="Normal 2 46 3 2 2 2" xfId="19661" xr:uid="{00000000-0005-0000-0000-0000492F0000}"/>
    <cellStyle name="Normal 2 46 3 2 3" xfId="14636" xr:uid="{00000000-0005-0000-0000-00004A2F0000}"/>
    <cellStyle name="Normal 2 46 3 3" xfId="8647" xr:uid="{00000000-0005-0000-0000-00004B2F0000}"/>
    <cellStyle name="Normal 2 46 3 3 2" xfId="19662" xr:uid="{00000000-0005-0000-0000-00004C2F0000}"/>
    <cellStyle name="Normal 2 46 3 4" xfId="11888" xr:uid="{00000000-0005-0000-0000-00004D2F0000}"/>
    <cellStyle name="Normal 2 46 4" xfId="1455" xr:uid="{00000000-0005-0000-0000-00004E2F0000}"/>
    <cellStyle name="Normal 2 46 4 2" xfId="4210" xr:uid="{00000000-0005-0000-0000-00004F2F0000}"/>
    <cellStyle name="Normal 2 46 4 2 2" xfId="8648" xr:uid="{00000000-0005-0000-0000-0000502F0000}"/>
    <cellStyle name="Normal 2 46 4 2 2 2" xfId="19663" xr:uid="{00000000-0005-0000-0000-0000512F0000}"/>
    <cellStyle name="Normal 2 46 4 2 3" xfId="15225" xr:uid="{00000000-0005-0000-0000-0000522F0000}"/>
    <cellStyle name="Normal 2 46 4 3" xfId="8649" xr:uid="{00000000-0005-0000-0000-0000532F0000}"/>
    <cellStyle name="Normal 2 46 4 3 2" xfId="19664" xr:uid="{00000000-0005-0000-0000-0000542F0000}"/>
    <cellStyle name="Normal 2 46 4 4" xfId="12477" xr:uid="{00000000-0005-0000-0000-0000552F0000}"/>
    <cellStyle name="Normal 2 46 5" xfId="1748" xr:uid="{00000000-0005-0000-0000-0000562F0000}"/>
    <cellStyle name="Normal 2 46 5 2" xfId="4503" xr:uid="{00000000-0005-0000-0000-0000572F0000}"/>
    <cellStyle name="Normal 2 46 5 2 2" xfId="8650" xr:uid="{00000000-0005-0000-0000-0000582F0000}"/>
    <cellStyle name="Normal 2 46 5 2 2 2" xfId="19665" xr:uid="{00000000-0005-0000-0000-0000592F0000}"/>
    <cellStyle name="Normal 2 46 5 2 3" xfId="15518" xr:uid="{00000000-0005-0000-0000-00005A2F0000}"/>
    <cellStyle name="Normal 2 46 5 3" xfId="8651" xr:uid="{00000000-0005-0000-0000-00005B2F0000}"/>
    <cellStyle name="Normal 2 46 5 3 2" xfId="19666" xr:uid="{00000000-0005-0000-0000-00005C2F0000}"/>
    <cellStyle name="Normal 2 46 5 4" xfId="12770" xr:uid="{00000000-0005-0000-0000-00005D2F0000}"/>
    <cellStyle name="Normal 2 46 6" xfId="2080" xr:uid="{00000000-0005-0000-0000-00005E2F0000}"/>
    <cellStyle name="Normal 2 46 6 2" xfId="4829" xr:uid="{00000000-0005-0000-0000-00005F2F0000}"/>
    <cellStyle name="Normal 2 46 6 2 2" xfId="8652" xr:uid="{00000000-0005-0000-0000-0000602F0000}"/>
    <cellStyle name="Normal 2 46 6 2 2 2" xfId="19667" xr:uid="{00000000-0005-0000-0000-0000612F0000}"/>
    <cellStyle name="Normal 2 46 6 2 3" xfId="15844" xr:uid="{00000000-0005-0000-0000-0000622F0000}"/>
    <cellStyle name="Normal 2 46 6 3" xfId="8653" xr:uid="{00000000-0005-0000-0000-0000632F0000}"/>
    <cellStyle name="Normal 2 46 6 3 2" xfId="19668" xr:uid="{00000000-0005-0000-0000-0000642F0000}"/>
    <cellStyle name="Normal 2 46 6 4" xfId="13096" xr:uid="{00000000-0005-0000-0000-0000652F0000}"/>
    <cellStyle name="Normal 2 46 7" xfId="2384" xr:uid="{00000000-0005-0000-0000-0000662F0000}"/>
    <cellStyle name="Normal 2 46 7 2" xfId="5132" xr:uid="{00000000-0005-0000-0000-0000672F0000}"/>
    <cellStyle name="Normal 2 46 7 2 2" xfId="8654" xr:uid="{00000000-0005-0000-0000-0000682F0000}"/>
    <cellStyle name="Normal 2 46 7 2 2 2" xfId="19669" xr:uid="{00000000-0005-0000-0000-0000692F0000}"/>
    <cellStyle name="Normal 2 46 7 2 3" xfId="16147" xr:uid="{00000000-0005-0000-0000-00006A2F0000}"/>
    <cellStyle name="Normal 2 46 7 3" xfId="8655" xr:uid="{00000000-0005-0000-0000-00006B2F0000}"/>
    <cellStyle name="Normal 2 46 7 3 2" xfId="19670" xr:uid="{00000000-0005-0000-0000-00006C2F0000}"/>
    <cellStyle name="Normal 2 46 7 4" xfId="13399" xr:uid="{00000000-0005-0000-0000-00006D2F0000}"/>
    <cellStyle name="Normal 2 46 8" xfId="3038" xr:uid="{00000000-0005-0000-0000-00006E2F0000}"/>
    <cellStyle name="Normal 2 46 8 2" xfId="8656" xr:uid="{00000000-0005-0000-0000-00006F2F0000}"/>
    <cellStyle name="Normal 2 46 8 2 2" xfId="19671" xr:uid="{00000000-0005-0000-0000-0000702F0000}"/>
    <cellStyle name="Normal 2 46 8 3" xfId="14053" xr:uid="{00000000-0005-0000-0000-0000712F0000}"/>
    <cellStyle name="Normal 2 46 9" xfId="8657" xr:uid="{00000000-0005-0000-0000-0000722F0000}"/>
    <cellStyle name="Normal 2 46 9 2" xfId="19672" xr:uid="{00000000-0005-0000-0000-0000732F0000}"/>
    <cellStyle name="Normal 2 47" xfId="285" xr:uid="{00000000-0005-0000-0000-0000742F0000}"/>
    <cellStyle name="Normal 2 47 10" xfId="11317" xr:uid="{00000000-0005-0000-0000-0000752F0000}"/>
    <cellStyle name="Normal 2 47 2" xfId="588" xr:uid="{00000000-0005-0000-0000-0000762F0000}"/>
    <cellStyle name="Normal 2 47 2 2" xfId="1171" xr:uid="{00000000-0005-0000-0000-0000772F0000}"/>
    <cellStyle name="Normal 2 47 2 2 2" xfId="3927" xr:uid="{00000000-0005-0000-0000-0000782F0000}"/>
    <cellStyle name="Normal 2 47 2 2 2 2" xfId="8658" xr:uid="{00000000-0005-0000-0000-0000792F0000}"/>
    <cellStyle name="Normal 2 47 2 2 2 2 2" xfId="19673" xr:uid="{00000000-0005-0000-0000-00007A2F0000}"/>
    <cellStyle name="Normal 2 47 2 2 2 3" xfId="14942" xr:uid="{00000000-0005-0000-0000-00007B2F0000}"/>
    <cellStyle name="Normal 2 47 2 2 3" xfId="8659" xr:uid="{00000000-0005-0000-0000-00007C2F0000}"/>
    <cellStyle name="Normal 2 47 2 2 3 2" xfId="19674" xr:uid="{00000000-0005-0000-0000-00007D2F0000}"/>
    <cellStyle name="Normal 2 47 2 2 4" xfId="12194" xr:uid="{00000000-0005-0000-0000-00007E2F0000}"/>
    <cellStyle name="Normal 2 47 2 3" xfId="2685" xr:uid="{00000000-0005-0000-0000-00007F2F0000}"/>
    <cellStyle name="Normal 2 47 2 3 2" xfId="5433" xr:uid="{00000000-0005-0000-0000-0000802F0000}"/>
    <cellStyle name="Normal 2 47 2 3 2 2" xfId="8660" xr:uid="{00000000-0005-0000-0000-0000812F0000}"/>
    <cellStyle name="Normal 2 47 2 3 2 2 2" xfId="19675" xr:uid="{00000000-0005-0000-0000-0000822F0000}"/>
    <cellStyle name="Normal 2 47 2 3 2 3" xfId="16448" xr:uid="{00000000-0005-0000-0000-0000832F0000}"/>
    <cellStyle name="Normal 2 47 2 3 3" xfId="8661" xr:uid="{00000000-0005-0000-0000-0000842F0000}"/>
    <cellStyle name="Normal 2 47 2 3 3 2" xfId="19676" xr:uid="{00000000-0005-0000-0000-0000852F0000}"/>
    <cellStyle name="Normal 2 47 2 3 4" xfId="13700" xr:uid="{00000000-0005-0000-0000-0000862F0000}"/>
    <cellStyle name="Normal 2 47 2 4" xfId="3344" xr:uid="{00000000-0005-0000-0000-0000872F0000}"/>
    <cellStyle name="Normal 2 47 2 4 2" xfId="8662" xr:uid="{00000000-0005-0000-0000-0000882F0000}"/>
    <cellStyle name="Normal 2 47 2 4 2 2" xfId="19677" xr:uid="{00000000-0005-0000-0000-0000892F0000}"/>
    <cellStyle name="Normal 2 47 2 4 3" xfId="14359" xr:uid="{00000000-0005-0000-0000-00008A2F0000}"/>
    <cellStyle name="Normal 2 47 2 5" xfId="8663" xr:uid="{00000000-0005-0000-0000-00008B2F0000}"/>
    <cellStyle name="Normal 2 47 2 5 2" xfId="19678" xr:uid="{00000000-0005-0000-0000-00008C2F0000}"/>
    <cellStyle name="Normal 2 47 2 6" xfId="11611" xr:uid="{00000000-0005-0000-0000-00008D2F0000}"/>
    <cellStyle name="Normal 2 47 3" xfId="877" xr:uid="{00000000-0005-0000-0000-00008E2F0000}"/>
    <cellStyle name="Normal 2 47 3 2" xfId="3633" xr:uid="{00000000-0005-0000-0000-00008F2F0000}"/>
    <cellStyle name="Normal 2 47 3 2 2" xfId="8664" xr:uid="{00000000-0005-0000-0000-0000902F0000}"/>
    <cellStyle name="Normal 2 47 3 2 2 2" xfId="19679" xr:uid="{00000000-0005-0000-0000-0000912F0000}"/>
    <cellStyle name="Normal 2 47 3 2 3" xfId="14648" xr:uid="{00000000-0005-0000-0000-0000922F0000}"/>
    <cellStyle name="Normal 2 47 3 3" xfId="8665" xr:uid="{00000000-0005-0000-0000-0000932F0000}"/>
    <cellStyle name="Normal 2 47 3 3 2" xfId="19680" xr:uid="{00000000-0005-0000-0000-0000942F0000}"/>
    <cellStyle name="Normal 2 47 3 4" xfId="11900" xr:uid="{00000000-0005-0000-0000-0000952F0000}"/>
    <cellStyle name="Normal 2 47 4" xfId="1467" xr:uid="{00000000-0005-0000-0000-0000962F0000}"/>
    <cellStyle name="Normal 2 47 4 2" xfId="4222" xr:uid="{00000000-0005-0000-0000-0000972F0000}"/>
    <cellStyle name="Normal 2 47 4 2 2" xfId="8666" xr:uid="{00000000-0005-0000-0000-0000982F0000}"/>
    <cellStyle name="Normal 2 47 4 2 2 2" xfId="19681" xr:uid="{00000000-0005-0000-0000-0000992F0000}"/>
    <cellStyle name="Normal 2 47 4 2 3" xfId="15237" xr:uid="{00000000-0005-0000-0000-00009A2F0000}"/>
    <cellStyle name="Normal 2 47 4 3" xfId="8667" xr:uid="{00000000-0005-0000-0000-00009B2F0000}"/>
    <cellStyle name="Normal 2 47 4 3 2" xfId="19682" xr:uid="{00000000-0005-0000-0000-00009C2F0000}"/>
    <cellStyle name="Normal 2 47 4 4" xfId="12489" xr:uid="{00000000-0005-0000-0000-00009D2F0000}"/>
    <cellStyle name="Normal 2 47 5" xfId="1760" xr:uid="{00000000-0005-0000-0000-00009E2F0000}"/>
    <cellStyle name="Normal 2 47 5 2" xfId="4515" xr:uid="{00000000-0005-0000-0000-00009F2F0000}"/>
    <cellStyle name="Normal 2 47 5 2 2" xfId="8668" xr:uid="{00000000-0005-0000-0000-0000A02F0000}"/>
    <cellStyle name="Normal 2 47 5 2 2 2" xfId="19683" xr:uid="{00000000-0005-0000-0000-0000A12F0000}"/>
    <cellStyle name="Normal 2 47 5 2 3" xfId="15530" xr:uid="{00000000-0005-0000-0000-0000A22F0000}"/>
    <cellStyle name="Normal 2 47 5 3" xfId="8669" xr:uid="{00000000-0005-0000-0000-0000A32F0000}"/>
    <cellStyle name="Normal 2 47 5 3 2" xfId="19684" xr:uid="{00000000-0005-0000-0000-0000A42F0000}"/>
    <cellStyle name="Normal 2 47 5 4" xfId="12782" xr:uid="{00000000-0005-0000-0000-0000A52F0000}"/>
    <cellStyle name="Normal 2 47 6" xfId="2092" xr:uid="{00000000-0005-0000-0000-0000A62F0000}"/>
    <cellStyle name="Normal 2 47 6 2" xfId="4841" xr:uid="{00000000-0005-0000-0000-0000A72F0000}"/>
    <cellStyle name="Normal 2 47 6 2 2" xfId="8670" xr:uid="{00000000-0005-0000-0000-0000A82F0000}"/>
    <cellStyle name="Normal 2 47 6 2 2 2" xfId="19685" xr:uid="{00000000-0005-0000-0000-0000A92F0000}"/>
    <cellStyle name="Normal 2 47 6 2 3" xfId="15856" xr:uid="{00000000-0005-0000-0000-0000AA2F0000}"/>
    <cellStyle name="Normal 2 47 6 3" xfId="8671" xr:uid="{00000000-0005-0000-0000-0000AB2F0000}"/>
    <cellStyle name="Normal 2 47 6 3 2" xfId="19686" xr:uid="{00000000-0005-0000-0000-0000AC2F0000}"/>
    <cellStyle name="Normal 2 47 6 4" xfId="13108" xr:uid="{00000000-0005-0000-0000-0000AD2F0000}"/>
    <cellStyle name="Normal 2 47 7" xfId="2396" xr:uid="{00000000-0005-0000-0000-0000AE2F0000}"/>
    <cellStyle name="Normal 2 47 7 2" xfId="5144" xr:uid="{00000000-0005-0000-0000-0000AF2F0000}"/>
    <cellStyle name="Normal 2 47 7 2 2" xfId="8672" xr:uid="{00000000-0005-0000-0000-0000B02F0000}"/>
    <cellStyle name="Normal 2 47 7 2 2 2" xfId="19687" xr:uid="{00000000-0005-0000-0000-0000B12F0000}"/>
    <cellStyle name="Normal 2 47 7 2 3" xfId="16159" xr:uid="{00000000-0005-0000-0000-0000B22F0000}"/>
    <cellStyle name="Normal 2 47 7 3" xfId="8673" xr:uid="{00000000-0005-0000-0000-0000B32F0000}"/>
    <cellStyle name="Normal 2 47 7 3 2" xfId="19688" xr:uid="{00000000-0005-0000-0000-0000B42F0000}"/>
    <cellStyle name="Normal 2 47 7 4" xfId="13411" xr:uid="{00000000-0005-0000-0000-0000B52F0000}"/>
    <cellStyle name="Normal 2 47 8" xfId="3050" xr:uid="{00000000-0005-0000-0000-0000B62F0000}"/>
    <cellStyle name="Normal 2 47 8 2" xfId="8674" xr:uid="{00000000-0005-0000-0000-0000B72F0000}"/>
    <cellStyle name="Normal 2 47 8 2 2" xfId="19689" xr:uid="{00000000-0005-0000-0000-0000B82F0000}"/>
    <cellStyle name="Normal 2 47 8 3" xfId="14065" xr:uid="{00000000-0005-0000-0000-0000B92F0000}"/>
    <cellStyle name="Normal 2 47 9" xfId="8675" xr:uid="{00000000-0005-0000-0000-0000BA2F0000}"/>
    <cellStyle name="Normal 2 47 9 2" xfId="19690" xr:uid="{00000000-0005-0000-0000-0000BB2F0000}"/>
    <cellStyle name="Normal 2 48" xfId="416" xr:uid="{00000000-0005-0000-0000-0000BC2F0000}"/>
    <cellStyle name="Normal 2 48 10" xfId="11448" xr:uid="{00000000-0005-0000-0000-0000BD2F0000}"/>
    <cellStyle name="Normal 2 48 2" xfId="719" xr:uid="{00000000-0005-0000-0000-0000BE2F0000}"/>
    <cellStyle name="Normal 2 48 2 2" xfId="1302" xr:uid="{00000000-0005-0000-0000-0000BF2F0000}"/>
    <cellStyle name="Normal 2 48 2 2 2" xfId="4058" xr:uid="{00000000-0005-0000-0000-0000C02F0000}"/>
    <cellStyle name="Normal 2 48 2 2 2 2" xfId="8676" xr:uid="{00000000-0005-0000-0000-0000C12F0000}"/>
    <cellStyle name="Normal 2 48 2 2 2 2 2" xfId="19691" xr:uid="{00000000-0005-0000-0000-0000C22F0000}"/>
    <cellStyle name="Normal 2 48 2 2 2 3" xfId="15073" xr:uid="{00000000-0005-0000-0000-0000C32F0000}"/>
    <cellStyle name="Normal 2 48 2 2 3" xfId="8677" xr:uid="{00000000-0005-0000-0000-0000C42F0000}"/>
    <cellStyle name="Normal 2 48 2 2 3 2" xfId="19692" xr:uid="{00000000-0005-0000-0000-0000C52F0000}"/>
    <cellStyle name="Normal 2 48 2 2 4" xfId="12325" xr:uid="{00000000-0005-0000-0000-0000C62F0000}"/>
    <cellStyle name="Normal 2 48 2 3" xfId="3475" xr:uid="{00000000-0005-0000-0000-0000C72F0000}"/>
    <cellStyle name="Normal 2 48 2 3 2" xfId="8678" xr:uid="{00000000-0005-0000-0000-0000C82F0000}"/>
    <cellStyle name="Normal 2 48 2 3 2 2" xfId="19693" xr:uid="{00000000-0005-0000-0000-0000C92F0000}"/>
    <cellStyle name="Normal 2 48 2 3 3" xfId="14490" xr:uid="{00000000-0005-0000-0000-0000CA2F0000}"/>
    <cellStyle name="Normal 2 48 2 4" xfId="8679" xr:uid="{00000000-0005-0000-0000-0000CB2F0000}"/>
    <cellStyle name="Normal 2 48 2 4 2" xfId="19694" xr:uid="{00000000-0005-0000-0000-0000CC2F0000}"/>
    <cellStyle name="Normal 2 48 2 5" xfId="11742" xr:uid="{00000000-0005-0000-0000-0000CD2F0000}"/>
    <cellStyle name="Normal 2 48 3" xfId="1008" xr:uid="{00000000-0005-0000-0000-0000CE2F0000}"/>
    <cellStyle name="Normal 2 48 3 2" xfId="3764" xr:uid="{00000000-0005-0000-0000-0000CF2F0000}"/>
    <cellStyle name="Normal 2 48 3 2 2" xfId="8680" xr:uid="{00000000-0005-0000-0000-0000D02F0000}"/>
    <cellStyle name="Normal 2 48 3 2 2 2" xfId="19695" xr:uid="{00000000-0005-0000-0000-0000D12F0000}"/>
    <cellStyle name="Normal 2 48 3 2 3" xfId="14779" xr:uid="{00000000-0005-0000-0000-0000D22F0000}"/>
    <cellStyle name="Normal 2 48 3 3" xfId="8681" xr:uid="{00000000-0005-0000-0000-0000D32F0000}"/>
    <cellStyle name="Normal 2 48 3 3 2" xfId="19696" xr:uid="{00000000-0005-0000-0000-0000D42F0000}"/>
    <cellStyle name="Normal 2 48 3 4" xfId="12031" xr:uid="{00000000-0005-0000-0000-0000D52F0000}"/>
    <cellStyle name="Normal 2 48 4" xfId="1598" xr:uid="{00000000-0005-0000-0000-0000D62F0000}"/>
    <cellStyle name="Normal 2 48 4 2" xfId="4353" xr:uid="{00000000-0005-0000-0000-0000D72F0000}"/>
    <cellStyle name="Normal 2 48 4 2 2" xfId="8682" xr:uid="{00000000-0005-0000-0000-0000D82F0000}"/>
    <cellStyle name="Normal 2 48 4 2 2 2" xfId="19697" xr:uid="{00000000-0005-0000-0000-0000D92F0000}"/>
    <cellStyle name="Normal 2 48 4 2 3" xfId="15368" xr:uid="{00000000-0005-0000-0000-0000DA2F0000}"/>
    <cellStyle name="Normal 2 48 4 3" xfId="8683" xr:uid="{00000000-0005-0000-0000-0000DB2F0000}"/>
    <cellStyle name="Normal 2 48 4 3 2" xfId="19698" xr:uid="{00000000-0005-0000-0000-0000DC2F0000}"/>
    <cellStyle name="Normal 2 48 4 4" xfId="12620" xr:uid="{00000000-0005-0000-0000-0000DD2F0000}"/>
    <cellStyle name="Normal 2 48 5" xfId="1891" xr:uid="{00000000-0005-0000-0000-0000DE2F0000}"/>
    <cellStyle name="Normal 2 48 5 2" xfId="4646" xr:uid="{00000000-0005-0000-0000-0000DF2F0000}"/>
    <cellStyle name="Normal 2 48 5 2 2" xfId="8684" xr:uid="{00000000-0005-0000-0000-0000E02F0000}"/>
    <cellStyle name="Normal 2 48 5 2 2 2" xfId="19699" xr:uid="{00000000-0005-0000-0000-0000E12F0000}"/>
    <cellStyle name="Normal 2 48 5 2 3" xfId="15661" xr:uid="{00000000-0005-0000-0000-0000E22F0000}"/>
    <cellStyle name="Normal 2 48 5 3" xfId="8685" xr:uid="{00000000-0005-0000-0000-0000E32F0000}"/>
    <cellStyle name="Normal 2 48 5 3 2" xfId="19700" xr:uid="{00000000-0005-0000-0000-0000E42F0000}"/>
    <cellStyle name="Normal 2 48 5 4" xfId="12913" xr:uid="{00000000-0005-0000-0000-0000E52F0000}"/>
    <cellStyle name="Normal 2 48 6" xfId="2223" xr:uid="{00000000-0005-0000-0000-0000E62F0000}"/>
    <cellStyle name="Normal 2 48 6 2" xfId="4972" xr:uid="{00000000-0005-0000-0000-0000E72F0000}"/>
    <cellStyle name="Normal 2 48 6 2 2" xfId="8686" xr:uid="{00000000-0005-0000-0000-0000E82F0000}"/>
    <cellStyle name="Normal 2 48 6 2 2 2" xfId="19701" xr:uid="{00000000-0005-0000-0000-0000E92F0000}"/>
    <cellStyle name="Normal 2 48 6 2 3" xfId="15987" xr:uid="{00000000-0005-0000-0000-0000EA2F0000}"/>
    <cellStyle name="Normal 2 48 6 3" xfId="8687" xr:uid="{00000000-0005-0000-0000-0000EB2F0000}"/>
    <cellStyle name="Normal 2 48 6 3 2" xfId="19702" xr:uid="{00000000-0005-0000-0000-0000EC2F0000}"/>
    <cellStyle name="Normal 2 48 6 4" xfId="13239" xr:uid="{00000000-0005-0000-0000-0000ED2F0000}"/>
    <cellStyle name="Normal 2 48 7" xfId="2527" xr:uid="{00000000-0005-0000-0000-0000EE2F0000}"/>
    <cellStyle name="Normal 2 48 7 2" xfId="5275" xr:uid="{00000000-0005-0000-0000-0000EF2F0000}"/>
    <cellStyle name="Normal 2 48 7 2 2" xfId="8688" xr:uid="{00000000-0005-0000-0000-0000F02F0000}"/>
    <cellStyle name="Normal 2 48 7 2 2 2" xfId="19703" xr:uid="{00000000-0005-0000-0000-0000F12F0000}"/>
    <cellStyle name="Normal 2 48 7 2 3" xfId="16290" xr:uid="{00000000-0005-0000-0000-0000F22F0000}"/>
    <cellStyle name="Normal 2 48 7 3" xfId="8689" xr:uid="{00000000-0005-0000-0000-0000F32F0000}"/>
    <cellStyle name="Normal 2 48 7 3 2" xfId="19704" xr:uid="{00000000-0005-0000-0000-0000F42F0000}"/>
    <cellStyle name="Normal 2 48 7 4" xfId="13542" xr:uid="{00000000-0005-0000-0000-0000F52F0000}"/>
    <cellStyle name="Normal 2 48 8" xfId="3181" xr:uid="{00000000-0005-0000-0000-0000F62F0000}"/>
    <cellStyle name="Normal 2 48 8 2" xfId="8690" xr:uid="{00000000-0005-0000-0000-0000F72F0000}"/>
    <cellStyle name="Normal 2 48 8 2 2" xfId="19705" xr:uid="{00000000-0005-0000-0000-0000F82F0000}"/>
    <cellStyle name="Normal 2 48 8 3" xfId="14196" xr:uid="{00000000-0005-0000-0000-0000F92F0000}"/>
    <cellStyle name="Normal 2 48 9" xfId="8691" xr:uid="{00000000-0005-0000-0000-0000FA2F0000}"/>
    <cellStyle name="Normal 2 48 9 2" xfId="19706" xr:uid="{00000000-0005-0000-0000-0000FB2F0000}"/>
    <cellStyle name="Normal 2 49" xfId="426" xr:uid="{00000000-0005-0000-0000-0000FC2F0000}"/>
    <cellStyle name="Normal 2 49 10" xfId="11454" xr:uid="{00000000-0005-0000-0000-0000FD2F0000}"/>
    <cellStyle name="Normal 2 49 2" xfId="442" xr:uid="{00000000-0005-0000-0000-0000FE2F0000}"/>
    <cellStyle name="Normal 2 49 2 2" xfId="1028" xr:uid="{00000000-0005-0000-0000-0000FF2F0000}"/>
    <cellStyle name="Normal 2 49 2 2 2" xfId="3784" xr:uid="{00000000-0005-0000-0000-000000300000}"/>
    <cellStyle name="Normal 2 49 2 2 2 2" xfId="8692" xr:uid="{00000000-0005-0000-0000-000001300000}"/>
    <cellStyle name="Normal 2 49 2 2 2 2 2" xfId="19707" xr:uid="{00000000-0005-0000-0000-000002300000}"/>
    <cellStyle name="Normal 2 49 2 2 2 3" xfId="14799" xr:uid="{00000000-0005-0000-0000-000003300000}"/>
    <cellStyle name="Normal 2 49 2 2 3" xfId="8693" xr:uid="{00000000-0005-0000-0000-000004300000}"/>
    <cellStyle name="Normal 2 49 2 2 3 2" xfId="19708" xr:uid="{00000000-0005-0000-0000-000005300000}"/>
    <cellStyle name="Normal 2 49 2 2 4" xfId="12051" xr:uid="{00000000-0005-0000-0000-000006300000}"/>
    <cellStyle name="Normal 2 49 2 3" xfId="3201" xr:uid="{00000000-0005-0000-0000-000007300000}"/>
    <cellStyle name="Normal 2 49 2 3 2" xfId="8694" xr:uid="{00000000-0005-0000-0000-000008300000}"/>
    <cellStyle name="Normal 2 49 2 3 2 2" xfId="19709" xr:uid="{00000000-0005-0000-0000-000009300000}"/>
    <cellStyle name="Normal 2 49 2 3 3" xfId="14216" xr:uid="{00000000-0005-0000-0000-00000A300000}"/>
    <cellStyle name="Normal 2 49 2 4" xfId="8695" xr:uid="{00000000-0005-0000-0000-00000B300000}"/>
    <cellStyle name="Normal 2 49 2 4 2" xfId="19710" xr:uid="{00000000-0005-0000-0000-00000C300000}"/>
    <cellStyle name="Normal 2 49 2 5" xfId="11468" xr:uid="{00000000-0005-0000-0000-00000D300000}"/>
    <cellStyle name="Normal 2 49 3" xfId="1014" xr:uid="{00000000-0005-0000-0000-00000E300000}"/>
    <cellStyle name="Normal 2 49 3 2" xfId="3770" xr:uid="{00000000-0005-0000-0000-00000F300000}"/>
    <cellStyle name="Normal 2 49 3 2 2" xfId="8696" xr:uid="{00000000-0005-0000-0000-000010300000}"/>
    <cellStyle name="Normal 2 49 3 2 2 2" xfId="19711" xr:uid="{00000000-0005-0000-0000-000011300000}"/>
    <cellStyle name="Normal 2 49 3 2 3" xfId="14785" xr:uid="{00000000-0005-0000-0000-000012300000}"/>
    <cellStyle name="Normal 2 49 3 3" xfId="8697" xr:uid="{00000000-0005-0000-0000-000013300000}"/>
    <cellStyle name="Normal 2 49 3 3 2" xfId="19712" xr:uid="{00000000-0005-0000-0000-000014300000}"/>
    <cellStyle name="Normal 2 49 3 4" xfId="12037" xr:uid="{00000000-0005-0000-0000-000015300000}"/>
    <cellStyle name="Normal 2 49 4" xfId="1323" xr:uid="{00000000-0005-0000-0000-000016300000}"/>
    <cellStyle name="Normal 2 49 4 2" xfId="4079" xr:uid="{00000000-0005-0000-0000-000017300000}"/>
    <cellStyle name="Normal 2 49 4 2 2" xfId="8698" xr:uid="{00000000-0005-0000-0000-000018300000}"/>
    <cellStyle name="Normal 2 49 4 2 2 2" xfId="19713" xr:uid="{00000000-0005-0000-0000-000019300000}"/>
    <cellStyle name="Normal 2 49 4 2 3" xfId="15094" xr:uid="{00000000-0005-0000-0000-00001A300000}"/>
    <cellStyle name="Normal 2 49 4 3" xfId="8699" xr:uid="{00000000-0005-0000-0000-00001B300000}"/>
    <cellStyle name="Normal 2 49 4 3 2" xfId="19714" xr:uid="{00000000-0005-0000-0000-00001C300000}"/>
    <cellStyle name="Normal 2 49 4 4" xfId="12346" xr:uid="{00000000-0005-0000-0000-00001D300000}"/>
    <cellStyle name="Normal 2 49 5" xfId="1617" xr:uid="{00000000-0005-0000-0000-00001E300000}"/>
    <cellStyle name="Normal 2 49 5 2" xfId="4372" xr:uid="{00000000-0005-0000-0000-00001F300000}"/>
    <cellStyle name="Normal 2 49 5 2 2" xfId="8700" xr:uid="{00000000-0005-0000-0000-000020300000}"/>
    <cellStyle name="Normal 2 49 5 2 2 2" xfId="19715" xr:uid="{00000000-0005-0000-0000-000021300000}"/>
    <cellStyle name="Normal 2 49 5 2 3" xfId="15387" xr:uid="{00000000-0005-0000-0000-000022300000}"/>
    <cellStyle name="Normal 2 49 5 3" xfId="8701" xr:uid="{00000000-0005-0000-0000-000023300000}"/>
    <cellStyle name="Normal 2 49 5 3 2" xfId="19716" xr:uid="{00000000-0005-0000-0000-000024300000}"/>
    <cellStyle name="Normal 2 49 5 4" xfId="12639" xr:uid="{00000000-0005-0000-0000-000025300000}"/>
    <cellStyle name="Normal 2 49 6" xfId="1947" xr:uid="{00000000-0005-0000-0000-000026300000}"/>
    <cellStyle name="Normal 2 49 6 2" xfId="4698" xr:uid="{00000000-0005-0000-0000-000027300000}"/>
    <cellStyle name="Normal 2 49 6 2 2" xfId="8702" xr:uid="{00000000-0005-0000-0000-000028300000}"/>
    <cellStyle name="Normal 2 49 6 2 2 2" xfId="19717" xr:uid="{00000000-0005-0000-0000-000029300000}"/>
    <cellStyle name="Normal 2 49 6 2 3" xfId="15713" xr:uid="{00000000-0005-0000-0000-00002A300000}"/>
    <cellStyle name="Normal 2 49 6 3" xfId="8703" xr:uid="{00000000-0005-0000-0000-00002B300000}"/>
    <cellStyle name="Normal 2 49 6 3 2" xfId="19718" xr:uid="{00000000-0005-0000-0000-00002C300000}"/>
    <cellStyle name="Normal 2 49 6 4" xfId="12965" xr:uid="{00000000-0005-0000-0000-00002D300000}"/>
    <cellStyle name="Normal 2 49 7" xfId="2544" xr:uid="{00000000-0005-0000-0000-00002E300000}"/>
    <cellStyle name="Normal 2 49 7 2" xfId="5292" xr:uid="{00000000-0005-0000-0000-00002F300000}"/>
    <cellStyle name="Normal 2 49 7 2 2" xfId="8704" xr:uid="{00000000-0005-0000-0000-000030300000}"/>
    <cellStyle name="Normal 2 49 7 2 2 2" xfId="19719" xr:uid="{00000000-0005-0000-0000-000031300000}"/>
    <cellStyle name="Normal 2 49 7 2 3" xfId="16307" xr:uid="{00000000-0005-0000-0000-000032300000}"/>
    <cellStyle name="Normal 2 49 7 3" xfId="8705" xr:uid="{00000000-0005-0000-0000-000033300000}"/>
    <cellStyle name="Normal 2 49 7 3 2" xfId="19720" xr:uid="{00000000-0005-0000-0000-000034300000}"/>
    <cellStyle name="Normal 2 49 7 4" xfId="13559" xr:uid="{00000000-0005-0000-0000-000035300000}"/>
    <cellStyle name="Normal 2 49 8" xfId="3187" xr:uid="{00000000-0005-0000-0000-000036300000}"/>
    <cellStyle name="Normal 2 49 8 2" xfId="8706" xr:uid="{00000000-0005-0000-0000-000037300000}"/>
    <cellStyle name="Normal 2 49 8 2 2" xfId="19721" xr:uid="{00000000-0005-0000-0000-000038300000}"/>
    <cellStyle name="Normal 2 49 8 3" xfId="14202" xr:uid="{00000000-0005-0000-0000-000039300000}"/>
    <cellStyle name="Normal 2 49 9" xfId="8707" xr:uid="{00000000-0005-0000-0000-00003A300000}"/>
    <cellStyle name="Normal 2 49 9 2" xfId="19722" xr:uid="{00000000-0005-0000-0000-00003B300000}"/>
    <cellStyle name="Normal 2 5" xfId="54" xr:uid="{00000000-0005-0000-0000-00003C300000}"/>
    <cellStyle name="Normal 2 5 10" xfId="1956" xr:uid="{00000000-0005-0000-0000-00003D300000}"/>
    <cellStyle name="Normal 2 5 10 2" xfId="4707" xr:uid="{00000000-0005-0000-0000-00003E300000}"/>
    <cellStyle name="Normal 2 5 10 2 2" xfId="8708" xr:uid="{00000000-0005-0000-0000-00003F300000}"/>
    <cellStyle name="Normal 2 5 10 2 2 2" xfId="19723" xr:uid="{00000000-0005-0000-0000-000040300000}"/>
    <cellStyle name="Normal 2 5 10 2 3" xfId="15722" xr:uid="{00000000-0005-0000-0000-000041300000}"/>
    <cellStyle name="Normal 2 5 10 3" xfId="8709" xr:uid="{00000000-0005-0000-0000-000042300000}"/>
    <cellStyle name="Normal 2 5 10 3 2" xfId="19724" xr:uid="{00000000-0005-0000-0000-000043300000}"/>
    <cellStyle name="Normal 2 5 10 4" xfId="12974" xr:uid="{00000000-0005-0000-0000-000044300000}"/>
    <cellStyle name="Normal 2 5 11" xfId="2261" xr:uid="{00000000-0005-0000-0000-000045300000}"/>
    <cellStyle name="Normal 2 5 11 2" xfId="5010" xr:uid="{00000000-0005-0000-0000-000046300000}"/>
    <cellStyle name="Normal 2 5 11 2 2" xfId="8710" xr:uid="{00000000-0005-0000-0000-000047300000}"/>
    <cellStyle name="Normal 2 5 11 2 2 2" xfId="19725" xr:uid="{00000000-0005-0000-0000-000048300000}"/>
    <cellStyle name="Normal 2 5 11 2 3" xfId="16025" xr:uid="{00000000-0005-0000-0000-000049300000}"/>
    <cellStyle name="Normal 2 5 11 3" xfId="8711" xr:uid="{00000000-0005-0000-0000-00004A300000}"/>
    <cellStyle name="Normal 2 5 11 3 2" xfId="19726" xr:uid="{00000000-0005-0000-0000-00004B300000}"/>
    <cellStyle name="Normal 2 5 11 4" xfId="13277" xr:uid="{00000000-0005-0000-0000-00004C300000}"/>
    <cellStyle name="Normal 2 5 12" xfId="2853" xr:uid="{00000000-0005-0000-0000-00004D300000}"/>
    <cellStyle name="Normal 2 5 12 2" xfId="5601" xr:uid="{00000000-0005-0000-0000-00004E300000}"/>
    <cellStyle name="Normal 2 5 12 2 2" xfId="8712" xr:uid="{00000000-0005-0000-0000-00004F300000}"/>
    <cellStyle name="Normal 2 5 12 2 2 2" xfId="19727" xr:uid="{00000000-0005-0000-0000-000050300000}"/>
    <cellStyle name="Normal 2 5 12 2 3" xfId="16616" xr:uid="{00000000-0005-0000-0000-000051300000}"/>
    <cellStyle name="Normal 2 5 12 3" xfId="8713" xr:uid="{00000000-0005-0000-0000-000052300000}"/>
    <cellStyle name="Normal 2 5 12 3 2" xfId="19728" xr:uid="{00000000-0005-0000-0000-000053300000}"/>
    <cellStyle name="Normal 2 5 12 4" xfId="13868" xr:uid="{00000000-0005-0000-0000-000054300000}"/>
    <cellStyle name="Normal 2 5 13" xfId="2914" xr:uid="{00000000-0005-0000-0000-000055300000}"/>
    <cellStyle name="Normal 2 5 13 2" xfId="8714" xr:uid="{00000000-0005-0000-0000-000056300000}"/>
    <cellStyle name="Normal 2 5 13 2 2" xfId="19729" xr:uid="{00000000-0005-0000-0000-000057300000}"/>
    <cellStyle name="Normal 2 5 13 3" xfId="13929" xr:uid="{00000000-0005-0000-0000-000058300000}"/>
    <cellStyle name="Normal 2 5 14" xfId="8715" xr:uid="{00000000-0005-0000-0000-000059300000}"/>
    <cellStyle name="Normal 2 5 14 2" xfId="19730" xr:uid="{00000000-0005-0000-0000-00005A300000}"/>
    <cellStyle name="Normal 2 5 15" xfId="11183" xr:uid="{00000000-0005-0000-0000-00005B300000}"/>
    <cellStyle name="Normal 2 5 2" xfId="121" xr:uid="{00000000-0005-0000-0000-00005C300000}"/>
    <cellStyle name="Normal 2 5 3" xfId="158" xr:uid="{00000000-0005-0000-0000-00005D300000}"/>
    <cellStyle name="Normal 2 5 3 10" xfId="8716" xr:uid="{00000000-0005-0000-0000-00005E300000}"/>
    <cellStyle name="Normal 2 5 3 10 2" xfId="19731" xr:uid="{00000000-0005-0000-0000-00005F300000}"/>
    <cellStyle name="Normal 2 5 3 11" xfId="11233" xr:uid="{00000000-0005-0000-0000-000060300000}"/>
    <cellStyle name="Normal 2 5 3 2" xfId="344" xr:uid="{00000000-0005-0000-0000-000061300000}"/>
    <cellStyle name="Normal 2 5 3 2 10" xfId="11376" xr:uid="{00000000-0005-0000-0000-000062300000}"/>
    <cellStyle name="Normal 2 5 3 2 2" xfId="647" xr:uid="{00000000-0005-0000-0000-000063300000}"/>
    <cellStyle name="Normal 2 5 3 2 2 2" xfId="1230" xr:uid="{00000000-0005-0000-0000-000064300000}"/>
    <cellStyle name="Normal 2 5 3 2 2 2 2" xfId="3986" xr:uid="{00000000-0005-0000-0000-000065300000}"/>
    <cellStyle name="Normal 2 5 3 2 2 2 2 2" xfId="8717" xr:uid="{00000000-0005-0000-0000-000066300000}"/>
    <cellStyle name="Normal 2 5 3 2 2 2 2 2 2" xfId="19732" xr:uid="{00000000-0005-0000-0000-000067300000}"/>
    <cellStyle name="Normal 2 5 3 2 2 2 2 3" xfId="15001" xr:uid="{00000000-0005-0000-0000-000068300000}"/>
    <cellStyle name="Normal 2 5 3 2 2 2 3" xfId="8718" xr:uid="{00000000-0005-0000-0000-000069300000}"/>
    <cellStyle name="Normal 2 5 3 2 2 2 3 2" xfId="19733" xr:uid="{00000000-0005-0000-0000-00006A300000}"/>
    <cellStyle name="Normal 2 5 3 2 2 2 4" xfId="12253" xr:uid="{00000000-0005-0000-0000-00006B300000}"/>
    <cellStyle name="Normal 2 5 3 2 2 3" xfId="2744" xr:uid="{00000000-0005-0000-0000-00006C300000}"/>
    <cellStyle name="Normal 2 5 3 2 2 3 2" xfId="5492" xr:uid="{00000000-0005-0000-0000-00006D300000}"/>
    <cellStyle name="Normal 2 5 3 2 2 3 2 2" xfId="8719" xr:uid="{00000000-0005-0000-0000-00006E300000}"/>
    <cellStyle name="Normal 2 5 3 2 2 3 2 2 2" xfId="19734" xr:uid="{00000000-0005-0000-0000-00006F300000}"/>
    <cellStyle name="Normal 2 5 3 2 2 3 2 3" xfId="16507" xr:uid="{00000000-0005-0000-0000-000070300000}"/>
    <cellStyle name="Normal 2 5 3 2 2 3 3" xfId="8720" xr:uid="{00000000-0005-0000-0000-000071300000}"/>
    <cellStyle name="Normal 2 5 3 2 2 3 3 2" xfId="19735" xr:uid="{00000000-0005-0000-0000-000072300000}"/>
    <cellStyle name="Normal 2 5 3 2 2 3 4" xfId="13759" xr:uid="{00000000-0005-0000-0000-000073300000}"/>
    <cellStyle name="Normal 2 5 3 2 2 4" xfId="3403" xr:uid="{00000000-0005-0000-0000-000074300000}"/>
    <cellStyle name="Normal 2 5 3 2 2 4 2" xfId="8721" xr:uid="{00000000-0005-0000-0000-000075300000}"/>
    <cellStyle name="Normal 2 5 3 2 2 4 2 2" xfId="19736" xr:uid="{00000000-0005-0000-0000-000076300000}"/>
    <cellStyle name="Normal 2 5 3 2 2 4 3" xfId="14418" xr:uid="{00000000-0005-0000-0000-000077300000}"/>
    <cellStyle name="Normal 2 5 3 2 2 5" xfId="8722" xr:uid="{00000000-0005-0000-0000-000078300000}"/>
    <cellStyle name="Normal 2 5 3 2 2 5 2" xfId="19737" xr:uid="{00000000-0005-0000-0000-000079300000}"/>
    <cellStyle name="Normal 2 5 3 2 2 6" xfId="11670" xr:uid="{00000000-0005-0000-0000-00007A300000}"/>
    <cellStyle name="Normal 2 5 3 2 3" xfId="936" xr:uid="{00000000-0005-0000-0000-00007B300000}"/>
    <cellStyle name="Normal 2 5 3 2 3 2" xfId="3692" xr:uid="{00000000-0005-0000-0000-00007C300000}"/>
    <cellStyle name="Normal 2 5 3 2 3 2 2" xfId="8723" xr:uid="{00000000-0005-0000-0000-00007D300000}"/>
    <cellStyle name="Normal 2 5 3 2 3 2 2 2" xfId="19738" xr:uid="{00000000-0005-0000-0000-00007E300000}"/>
    <cellStyle name="Normal 2 5 3 2 3 2 3" xfId="14707" xr:uid="{00000000-0005-0000-0000-00007F300000}"/>
    <cellStyle name="Normal 2 5 3 2 3 3" xfId="8724" xr:uid="{00000000-0005-0000-0000-000080300000}"/>
    <cellStyle name="Normal 2 5 3 2 3 3 2" xfId="19739" xr:uid="{00000000-0005-0000-0000-000081300000}"/>
    <cellStyle name="Normal 2 5 3 2 3 4" xfId="11959" xr:uid="{00000000-0005-0000-0000-000082300000}"/>
    <cellStyle name="Normal 2 5 3 2 4" xfId="1526" xr:uid="{00000000-0005-0000-0000-000083300000}"/>
    <cellStyle name="Normal 2 5 3 2 4 2" xfId="4281" xr:uid="{00000000-0005-0000-0000-000084300000}"/>
    <cellStyle name="Normal 2 5 3 2 4 2 2" xfId="8725" xr:uid="{00000000-0005-0000-0000-000085300000}"/>
    <cellStyle name="Normal 2 5 3 2 4 2 2 2" xfId="19740" xr:uid="{00000000-0005-0000-0000-000086300000}"/>
    <cellStyle name="Normal 2 5 3 2 4 2 3" xfId="15296" xr:uid="{00000000-0005-0000-0000-000087300000}"/>
    <cellStyle name="Normal 2 5 3 2 4 3" xfId="8726" xr:uid="{00000000-0005-0000-0000-000088300000}"/>
    <cellStyle name="Normal 2 5 3 2 4 3 2" xfId="19741" xr:uid="{00000000-0005-0000-0000-000089300000}"/>
    <cellStyle name="Normal 2 5 3 2 4 4" xfId="12548" xr:uid="{00000000-0005-0000-0000-00008A300000}"/>
    <cellStyle name="Normal 2 5 3 2 5" xfId="1819" xr:uid="{00000000-0005-0000-0000-00008B300000}"/>
    <cellStyle name="Normal 2 5 3 2 5 2" xfId="4574" xr:uid="{00000000-0005-0000-0000-00008C300000}"/>
    <cellStyle name="Normal 2 5 3 2 5 2 2" xfId="8727" xr:uid="{00000000-0005-0000-0000-00008D300000}"/>
    <cellStyle name="Normal 2 5 3 2 5 2 2 2" xfId="19742" xr:uid="{00000000-0005-0000-0000-00008E300000}"/>
    <cellStyle name="Normal 2 5 3 2 5 2 3" xfId="15589" xr:uid="{00000000-0005-0000-0000-00008F300000}"/>
    <cellStyle name="Normal 2 5 3 2 5 3" xfId="8728" xr:uid="{00000000-0005-0000-0000-000090300000}"/>
    <cellStyle name="Normal 2 5 3 2 5 3 2" xfId="19743" xr:uid="{00000000-0005-0000-0000-000091300000}"/>
    <cellStyle name="Normal 2 5 3 2 5 4" xfId="12841" xr:uid="{00000000-0005-0000-0000-000092300000}"/>
    <cellStyle name="Normal 2 5 3 2 6" xfId="2151" xr:uid="{00000000-0005-0000-0000-000093300000}"/>
    <cellStyle name="Normal 2 5 3 2 6 2" xfId="4900" xr:uid="{00000000-0005-0000-0000-000094300000}"/>
    <cellStyle name="Normal 2 5 3 2 6 2 2" xfId="8729" xr:uid="{00000000-0005-0000-0000-000095300000}"/>
    <cellStyle name="Normal 2 5 3 2 6 2 2 2" xfId="19744" xr:uid="{00000000-0005-0000-0000-000096300000}"/>
    <cellStyle name="Normal 2 5 3 2 6 2 3" xfId="15915" xr:uid="{00000000-0005-0000-0000-000097300000}"/>
    <cellStyle name="Normal 2 5 3 2 6 3" xfId="8730" xr:uid="{00000000-0005-0000-0000-000098300000}"/>
    <cellStyle name="Normal 2 5 3 2 6 3 2" xfId="19745" xr:uid="{00000000-0005-0000-0000-000099300000}"/>
    <cellStyle name="Normal 2 5 3 2 6 4" xfId="13167" xr:uid="{00000000-0005-0000-0000-00009A300000}"/>
    <cellStyle name="Normal 2 5 3 2 7" xfId="2455" xr:uid="{00000000-0005-0000-0000-00009B300000}"/>
    <cellStyle name="Normal 2 5 3 2 7 2" xfId="5203" xr:uid="{00000000-0005-0000-0000-00009C300000}"/>
    <cellStyle name="Normal 2 5 3 2 7 2 2" xfId="8731" xr:uid="{00000000-0005-0000-0000-00009D300000}"/>
    <cellStyle name="Normal 2 5 3 2 7 2 2 2" xfId="19746" xr:uid="{00000000-0005-0000-0000-00009E300000}"/>
    <cellStyle name="Normal 2 5 3 2 7 2 3" xfId="16218" xr:uid="{00000000-0005-0000-0000-00009F300000}"/>
    <cellStyle name="Normal 2 5 3 2 7 3" xfId="8732" xr:uid="{00000000-0005-0000-0000-0000A0300000}"/>
    <cellStyle name="Normal 2 5 3 2 7 3 2" xfId="19747" xr:uid="{00000000-0005-0000-0000-0000A1300000}"/>
    <cellStyle name="Normal 2 5 3 2 7 4" xfId="13470" xr:uid="{00000000-0005-0000-0000-0000A2300000}"/>
    <cellStyle name="Normal 2 5 3 2 8" xfId="3109" xr:uid="{00000000-0005-0000-0000-0000A3300000}"/>
    <cellStyle name="Normal 2 5 3 2 8 2" xfId="8733" xr:uid="{00000000-0005-0000-0000-0000A4300000}"/>
    <cellStyle name="Normal 2 5 3 2 8 2 2" xfId="19748" xr:uid="{00000000-0005-0000-0000-0000A5300000}"/>
    <cellStyle name="Normal 2 5 3 2 8 3" xfId="14124" xr:uid="{00000000-0005-0000-0000-0000A6300000}"/>
    <cellStyle name="Normal 2 5 3 2 9" xfId="8734" xr:uid="{00000000-0005-0000-0000-0000A7300000}"/>
    <cellStyle name="Normal 2 5 3 2 9 2" xfId="19749" xr:uid="{00000000-0005-0000-0000-0000A8300000}"/>
    <cellStyle name="Normal 2 5 3 3" xfId="504" xr:uid="{00000000-0005-0000-0000-0000A9300000}"/>
    <cellStyle name="Normal 2 5 3 3 2" xfId="1087" xr:uid="{00000000-0005-0000-0000-0000AA300000}"/>
    <cellStyle name="Normal 2 5 3 3 2 2" xfId="3843" xr:uid="{00000000-0005-0000-0000-0000AB300000}"/>
    <cellStyle name="Normal 2 5 3 3 2 2 2" xfId="8735" xr:uid="{00000000-0005-0000-0000-0000AC300000}"/>
    <cellStyle name="Normal 2 5 3 3 2 2 2 2" xfId="19750" xr:uid="{00000000-0005-0000-0000-0000AD300000}"/>
    <cellStyle name="Normal 2 5 3 3 2 2 3" xfId="14858" xr:uid="{00000000-0005-0000-0000-0000AE300000}"/>
    <cellStyle name="Normal 2 5 3 3 2 3" xfId="8736" xr:uid="{00000000-0005-0000-0000-0000AF300000}"/>
    <cellStyle name="Normal 2 5 3 3 2 3 2" xfId="19751" xr:uid="{00000000-0005-0000-0000-0000B0300000}"/>
    <cellStyle name="Normal 2 5 3 3 2 4" xfId="12110" xr:uid="{00000000-0005-0000-0000-0000B1300000}"/>
    <cellStyle name="Normal 2 5 3 3 3" xfId="2601" xr:uid="{00000000-0005-0000-0000-0000B2300000}"/>
    <cellStyle name="Normal 2 5 3 3 3 2" xfId="5349" xr:uid="{00000000-0005-0000-0000-0000B3300000}"/>
    <cellStyle name="Normal 2 5 3 3 3 2 2" xfId="8737" xr:uid="{00000000-0005-0000-0000-0000B4300000}"/>
    <cellStyle name="Normal 2 5 3 3 3 2 2 2" xfId="19752" xr:uid="{00000000-0005-0000-0000-0000B5300000}"/>
    <cellStyle name="Normal 2 5 3 3 3 2 3" xfId="16364" xr:uid="{00000000-0005-0000-0000-0000B6300000}"/>
    <cellStyle name="Normal 2 5 3 3 3 3" xfId="8738" xr:uid="{00000000-0005-0000-0000-0000B7300000}"/>
    <cellStyle name="Normal 2 5 3 3 3 3 2" xfId="19753" xr:uid="{00000000-0005-0000-0000-0000B8300000}"/>
    <cellStyle name="Normal 2 5 3 3 3 4" xfId="13616" xr:uid="{00000000-0005-0000-0000-0000B9300000}"/>
    <cellStyle name="Normal 2 5 3 3 4" xfId="3260" xr:uid="{00000000-0005-0000-0000-0000BA300000}"/>
    <cellStyle name="Normal 2 5 3 3 4 2" xfId="8739" xr:uid="{00000000-0005-0000-0000-0000BB300000}"/>
    <cellStyle name="Normal 2 5 3 3 4 2 2" xfId="19754" xr:uid="{00000000-0005-0000-0000-0000BC300000}"/>
    <cellStyle name="Normal 2 5 3 3 4 3" xfId="14275" xr:uid="{00000000-0005-0000-0000-0000BD300000}"/>
    <cellStyle name="Normal 2 5 3 3 5" xfId="8740" xr:uid="{00000000-0005-0000-0000-0000BE300000}"/>
    <cellStyle name="Normal 2 5 3 3 5 2" xfId="19755" xr:uid="{00000000-0005-0000-0000-0000BF300000}"/>
    <cellStyle name="Normal 2 5 3 3 6" xfId="11527" xr:uid="{00000000-0005-0000-0000-0000C0300000}"/>
    <cellStyle name="Normal 2 5 3 4" xfId="793" xr:uid="{00000000-0005-0000-0000-0000C1300000}"/>
    <cellStyle name="Normal 2 5 3 4 2" xfId="3549" xr:uid="{00000000-0005-0000-0000-0000C2300000}"/>
    <cellStyle name="Normal 2 5 3 4 2 2" xfId="8741" xr:uid="{00000000-0005-0000-0000-0000C3300000}"/>
    <cellStyle name="Normal 2 5 3 4 2 2 2" xfId="19756" xr:uid="{00000000-0005-0000-0000-0000C4300000}"/>
    <cellStyle name="Normal 2 5 3 4 2 3" xfId="14564" xr:uid="{00000000-0005-0000-0000-0000C5300000}"/>
    <cellStyle name="Normal 2 5 3 4 3" xfId="8742" xr:uid="{00000000-0005-0000-0000-0000C6300000}"/>
    <cellStyle name="Normal 2 5 3 4 3 2" xfId="19757" xr:uid="{00000000-0005-0000-0000-0000C7300000}"/>
    <cellStyle name="Normal 2 5 3 4 4" xfId="11816" xr:uid="{00000000-0005-0000-0000-0000C8300000}"/>
    <cellStyle name="Normal 2 5 3 5" xfId="1383" xr:uid="{00000000-0005-0000-0000-0000C9300000}"/>
    <cellStyle name="Normal 2 5 3 5 2" xfId="4138" xr:uid="{00000000-0005-0000-0000-0000CA300000}"/>
    <cellStyle name="Normal 2 5 3 5 2 2" xfId="8743" xr:uid="{00000000-0005-0000-0000-0000CB300000}"/>
    <cellStyle name="Normal 2 5 3 5 2 2 2" xfId="19758" xr:uid="{00000000-0005-0000-0000-0000CC300000}"/>
    <cellStyle name="Normal 2 5 3 5 2 3" xfId="15153" xr:uid="{00000000-0005-0000-0000-0000CD300000}"/>
    <cellStyle name="Normal 2 5 3 5 3" xfId="8744" xr:uid="{00000000-0005-0000-0000-0000CE300000}"/>
    <cellStyle name="Normal 2 5 3 5 3 2" xfId="19759" xr:uid="{00000000-0005-0000-0000-0000CF300000}"/>
    <cellStyle name="Normal 2 5 3 5 4" xfId="12405" xr:uid="{00000000-0005-0000-0000-0000D0300000}"/>
    <cellStyle name="Normal 2 5 3 6" xfId="1676" xr:uid="{00000000-0005-0000-0000-0000D1300000}"/>
    <cellStyle name="Normal 2 5 3 6 2" xfId="4431" xr:uid="{00000000-0005-0000-0000-0000D2300000}"/>
    <cellStyle name="Normal 2 5 3 6 2 2" xfId="8745" xr:uid="{00000000-0005-0000-0000-0000D3300000}"/>
    <cellStyle name="Normal 2 5 3 6 2 2 2" xfId="19760" xr:uid="{00000000-0005-0000-0000-0000D4300000}"/>
    <cellStyle name="Normal 2 5 3 6 2 3" xfId="15446" xr:uid="{00000000-0005-0000-0000-0000D5300000}"/>
    <cellStyle name="Normal 2 5 3 6 3" xfId="8746" xr:uid="{00000000-0005-0000-0000-0000D6300000}"/>
    <cellStyle name="Normal 2 5 3 6 3 2" xfId="19761" xr:uid="{00000000-0005-0000-0000-0000D7300000}"/>
    <cellStyle name="Normal 2 5 3 6 4" xfId="12698" xr:uid="{00000000-0005-0000-0000-0000D8300000}"/>
    <cellStyle name="Normal 2 5 3 7" xfId="2008" xr:uid="{00000000-0005-0000-0000-0000D9300000}"/>
    <cellStyle name="Normal 2 5 3 7 2" xfId="4757" xr:uid="{00000000-0005-0000-0000-0000DA300000}"/>
    <cellStyle name="Normal 2 5 3 7 2 2" xfId="8747" xr:uid="{00000000-0005-0000-0000-0000DB300000}"/>
    <cellStyle name="Normal 2 5 3 7 2 2 2" xfId="19762" xr:uid="{00000000-0005-0000-0000-0000DC300000}"/>
    <cellStyle name="Normal 2 5 3 7 2 3" xfId="15772" xr:uid="{00000000-0005-0000-0000-0000DD300000}"/>
    <cellStyle name="Normal 2 5 3 7 3" xfId="8748" xr:uid="{00000000-0005-0000-0000-0000DE300000}"/>
    <cellStyle name="Normal 2 5 3 7 3 2" xfId="19763" xr:uid="{00000000-0005-0000-0000-0000DF300000}"/>
    <cellStyle name="Normal 2 5 3 7 4" xfId="13024" xr:uid="{00000000-0005-0000-0000-0000E0300000}"/>
    <cellStyle name="Normal 2 5 3 8" xfId="2312" xr:uid="{00000000-0005-0000-0000-0000E1300000}"/>
    <cellStyle name="Normal 2 5 3 8 2" xfId="5060" xr:uid="{00000000-0005-0000-0000-0000E2300000}"/>
    <cellStyle name="Normal 2 5 3 8 2 2" xfId="8749" xr:uid="{00000000-0005-0000-0000-0000E3300000}"/>
    <cellStyle name="Normal 2 5 3 8 2 2 2" xfId="19764" xr:uid="{00000000-0005-0000-0000-0000E4300000}"/>
    <cellStyle name="Normal 2 5 3 8 2 3" xfId="16075" xr:uid="{00000000-0005-0000-0000-0000E5300000}"/>
    <cellStyle name="Normal 2 5 3 8 3" xfId="8750" xr:uid="{00000000-0005-0000-0000-0000E6300000}"/>
    <cellStyle name="Normal 2 5 3 8 3 2" xfId="19765" xr:uid="{00000000-0005-0000-0000-0000E7300000}"/>
    <cellStyle name="Normal 2 5 3 8 4" xfId="13327" xr:uid="{00000000-0005-0000-0000-0000E8300000}"/>
    <cellStyle name="Normal 2 5 3 9" xfId="2966" xr:uid="{00000000-0005-0000-0000-0000E9300000}"/>
    <cellStyle name="Normal 2 5 3 9 2" xfId="8751" xr:uid="{00000000-0005-0000-0000-0000EA300000}"/>
    <cellStyle name="Normal 2 5 3 9 2 2" xfId="19766" xr:uid="{00000000-0005-0000-0000-0000EB300000}"/>
    <cellStyle name="Normal 2 5 3 9 3" xfId="13981" xr:uid="{00000000-0005-0000-0000-0000EC300000}"/>
    <cellStyle name="Normal 2 5 4" xfId="215" xr:uid="{00000000-0005-0000-0000-0000ED300000}"/>
    <cellStyle name="Normal 2 5 4 10" xfId="8752" xr:uid="{00000000-0005-0000-0000-0000EE300000}"/>
    <cellStyle name="Normal 2 5 4 10 2" xfId="19767" xr:uid="{00000000-0005-0000-0000-0000EF300000}"/>
    <cellStyle name="Normal 2 5 4 11" xfId="11265" xr:uid="{00000000-0005-0000-0000-0000F0300000}"/>
    <cellStyle name="Normal 2 5 4 2" xfId="376" xr:uid="{00000000-0005-0000-0000-0000F1300000}"/>
    <cellStyle name="Normal 2 5 4 2 10" xfId="11408" xr:uid="{00000000-0005-0000-0000-0000F2300000}"/>
    <cellStyle name="Normal 2 5 4 2 2" xfId="679" xr:uid="{00000000-0005-0000-0000-0000F3300000}"/>
    <cellStyle name="Normal 2 5 4 2 2 2" xfId="1262" xr:uid="{00000000-0005-0000-0000-0000F4300000}"/>
    <cellStyle name="Normal 2 5 4 2 2 2 2" xfId="4018" xr:uid="{00000000-0005-0000-0000-0000F5300000}"/>
    <cellStyle name="Normal 2 5 4 2 2 2 2 2" xfId="8753" xr:uid="{00000000-0005-0000-0000-0000F6300000}"/>
    <cellStyle name="Normal 2 5 4 2 2 2 2 2 2" xfId="19768" xr:uid="{00000000-0005-0000-0000-0000F7300000}"/>
    <cellStyle name="Normal 2 5 4 2 2 2 2 3" xfId="15033" xr:uid="{00000000-0005-0000-0000-0000F8300000}"/>
    <cellStyle name="Normal 2 5 4 2 2 2 3" xfId="8754" xr:uid="{00000000-0005-0000-0000-0000F9300000}"/>
    <cellStyle name="Normal 2 5 4 2 2 2 3 2" xfId="19769" xr:uid="{00000000-0005-0000-0000-0000FA300000}"/>
    <cellStyle name="Normal 2 5 4 2 2 2 4" xfId="12285" xr:uid="{00000000-0005-0000-0000-0000FB300000}"/>
    <cellStyle name="Normal 2 5 4 2 2 3" xfId="2776" xr:uid="{00000000-0005-0000-0000-0000FC300000}"/>
    <cellStyle name="Normal 2 5 4 2 2 3 2" xfId="5524" xr:uid="{00000000-0005-0000-0000-0000FD300000}"/>
    <cellStyle name="Normal 2 5 4 2 2 3 2 2" xfId="8755" xr:uid="{00000000-0005-0000-0000-0000FE300000}"/>
    <cellStyle name="Normal 2 5 4 2 2 3 2 2 2" xfId="19770" xr:uid="{00000000-0005-0000-0000-0000FF300000}"/>
    <cellStyle name="Normal 2 5 4 2 2 3 2 3" xfId="16539" xr:uid="{00000000-0005-0000-0000-000000310000}"/>
    <cellStyle name="Normal 2 5 4 2 2 3 3" xfId="8756" xr:uid="{00000000-0005-0000-0000-000001310000}"/>
    <cellStyle name="Normal 2 5 4 2 2 3 3 2" xfId="19771" xr:uid="{00000000-0005-0000-0000-000002310000}"/>
    <cellStyle name="Normal 2 5 4 2 2 3 4" xfId="13791" xr:uid="{00000000-0005-0000-0000-000003310000}"/>
    <cellStyle name="Normal 2 5 4 2 2 4" xfId="3435" xr:uid="{00000000-0005-0000-0000-000004310000}"/>
    <cellStyle name="Normal 2 5 4 2 2 4 2" xfId="8757" xr:uid="{00000000-0005-0000-0000-000005310000}"/>
    <cellStyle name="Normal 2 5 4 2 2 4 2 2" xfId="19772" xr:uid="{00000000-0005-0000-0000-000006310000}"/>
    <cellStyle name="Normal 2 5 4 2 2 4 3" xfId="14450" xr:uid="{00000000-0005-0000-0000-000007310000}"/>
    <cellStyle name="Normal 2 5 4 2 2 5" xfId="8758" xr:uid="{00000000-0005-0000-0000-000008310000}"/>
    <cellStyle name="Normal 2 5 4 2 2 5 2" xfId="19773" xr:uid="{00000000-0005-0000-0000-000009310000}"/>
    <cellStyle name="Normal 2 5 4 2 2 6" xfId="11702" xr:uid="{00000000-0005-0000-0000-00000A310000}"/>
    <cellStyle name="Normal 2 5 4 2 3" xfId="968" xr:uid="{00000000-0005-0000-0000-00000B310000}"/>
    <cellStyle name="Normal 2 5 4 2 3 2" xfId="3724" xr:uid="{00000000-0005-0000-0000-00000C310000}"/>
    <cellStyle name="Normal 2 5 4 2 3 2 2" xfId="8759" xr:uid="{00000000-0005-0000-0000-00000D310000}"/>
    <cellStyle name="Normal 2 5 4 2 3 2 2 2" xfId="19774" xr:uid="{00000000-0005-0000-0000-00000E310000}"/>
    <cellStyle name="Normal 2 5 4 2 3 2 3" xfId="14739" xr:uid="{00000000-0005-0000-0000-00000F310000}"/>
    <cellStyle name="Normal 2 5 4 2 3 3" xfId="8760" xr:uid="{00000000-0005-0000-0000-000010310000}"/>
    <cellStyle name="Normal 2 5 4 2 3 3 2" xfId="19775" xr:uid="{00000000-0005-0000-0000-000011310000}"/>
    <cellStyle name="Normal 2 5 4 2 3 4" xfId="11991" xr:uid="{00000000-0005-0000-0000-000012310000}"/>
    <cellStyle name="Normal 2 5 4 2 4" xfId="1558" xr:uid="{00000000-0005-0000-0000-000013310000}"/>
    <cellStyle name="Normal 2 5 4 2 4 2" xfId="4313" xr:uid="{00000000-0005-0000-0000-000014310000}"/>
    <cellStyle name="Normal 2 5 4 2 4 2 2" xfId="8761" xr:uid="{00000000-0005-0000-0000-000015310000}"/>
    <cellStyle name="Normal 2 5 4 2 4 2 2 2" xfId="19776" xr:uid="{00000000-0005-0000-0000-000016310000}"/>
    <cellStyle name="Normal 2 5 4 2 4 2 3" xfId="15328" xr:uid="{00000000-0005-0000-0000-000017310000}"/>
    <cellStyle name="Normal 2 5 4 2 4 3" xfId="8762" xr:uid="{00000000-0005-0000-0000-000018310000}"/>
    <cellStyle name="Normal 2 5 4 2 4 3 2" xfId="19777" xr:uid="{00000000-0005-0000-0000-000019310000}"/>
    <cellStyle name="Normal 2 5 4 2 4 4" xfId="12580" xr:uid="{00000000-0005-0000-0000-00001A310000}"/>
    <cellStyle name="Normal 2 5 4 2 5" xfId="1851" xr:uid="{00000000-0005-0000-0000-00001B310000}"/>
    <cellStyle name="Normal 2 5 4 2 5 2" xfId="4606" xr:uid="{00000000-0005-0000-0000-00001C310000}"/>
    <cellStyle name="Normal 2 5 4 2 5 2 2" xfId="8763" xr:uid="{00000000-0005-0000-0000-00001D310000}"/>
    <cellStyle name="Normal 2 5 4 2 5 2 2 2" xfId="19778" xr:uid="{00000000-0005-0000-0000-00001E310000}"/>
    <cellStyle name="Normal 2 5 4 2 5 2 3" xfId="15621" xr:uid="{00000000-0005-0000-0000-00001F310000}"/>
    <cellStyle name="Normal 2 5 4 2 5 3" xfId="8764" xr:uid="{00000000-0005-0000-0000-000020310000}"/>
    <cellStyle name="Normal 2 5 4 2 5 3 2" xfId="19779" xr:uid="{00000000-0005-0000-0000-000021310000}"/>
    <cellStyle name="Normal 2 5 4 2 5 4" xfId="12873" xr:uid="{00000000-0005-0000-0000-000022310000}"/>
    <cellStyle name="Normal 2 5 4 2 6" xfId="2183" xr:uid="{00000000-0005-0000-0000-000023310000}"/>
    <cellStyle name="Normal 2 5 4 2 6 2" xfId="4932" xr:uid="{00000000-0005-0000-0000-000024310000}"/>
    <cellStyle name="Normal 2 5 4 2 6 2 2" xfId="8765" xr:uid="{00000000-0005-0000-0000-000025310000}"/>
    <cellStyle name="Normal 2 5 4 2 6 2 2 2" xfId="19780" xr:uid="{00000000-0005-0000-0000-000026310000}"/>
    <cellStyle name="Normal 2 5 4 2 6 2 3" xfId="15947" xr:uid="{00000000-0005-0000-0000-000027310000}"/>
    <cellStyle name="Normal 2 5 4 2 6 3" xfId="8766" xr:uid="{00000000-0005-0000-0000-000028310000}"/>
    <cellStyle name="Normal 2 5 4 2 6 3 2" xfId="19781" xr:uid="{00000000-0005-0000-0000-000029310000}"/>
    <cellStyle name="Normal 2 5 4 2 6 4" xfId="13199" xr:uid="{00000000-0005-0000-0000-00002A310000}"/>
    <cellStyle name="Normal 2 5 4 2 7" xfId="2487" xr:uid="{00000000-0005-0000-0000-00002B310000}"/>
    <cellStyle name="Normal 2 5 4 2 7 2" xfId="5235" xr:uid="{00000000-0005-0000-0000-00002C310000}"/>
    <cellStyle name="Normal 2 5 4 2 7 2 2" xfId="8767" xr:uid="{00000000-0005-0000-0000-00002D310000}"/>
    <cellStyle name="Normal 2 5 4 2 7 2 2 2" xfId="19782" xr:uid="{00000000-0005-0000-0000-00002E310000}"/>
    <cellStyle name="Normal 2 5 4 2 7 2 3" xfId="16250" xr:uid="{00000000-0005-0000-0000-00002F310000}"/>
    <cellStyle name="Normal 2 5 4 2 7 3" xfId="8768" xr:uid="{00000000-0005-0000-0000-000030310000}"/>
    <cellStyle name="Normal 2 5 4 2 7 3 2" xfId="19783" xr:uid="{00000000-0005-0000-0000-000031310000}"/>
    <cellStyle name="Normal 2 5 4 2 7 4" xfId="13502" xr:uid="{00000000-0005-0000-0000-000032310000}"/>
    <cellStyle name="Normal 2 5 4 2 8" xfId="3141" xr:uid="{00000000-0005-0000-0000-000033310000}"/>
    <cellStyle name="Normal 2 5 4 2 8 2" xfId="8769" xr:uid="{00000000-0005-0000-0000-000034310000}"/>
    <cellStyle name="Normal 2 5 4 2 8 2 2" xfId="19784" xr:uid="{00000000-0005-0000-0000-000035310000}"/>
    <cellStyle name="Normal 2 5 4 2 8 3" xfId="14156" xr:uid="{00000000-0005-0000-0000-000036310000}"/>
    <cellStyle name="Normal 2 5 4 2 9" xfId="8770" xr:uid="{00000000-0005-0000-0000-000037310000}"/>
    <cellStyle name="Normal 2 5 4 2 9 2" xfId="19785" xr:uid="{00000000-0005-0000-0000-000038310000}"/>
    <cellStyle name="Normal 2 5 4 3" xfId="536" xr:uid="{00000000-0005-0000-0000-000039310000}"/>
    <cellStyle name="Normal 2 5 4 3 2" xfId="1119" xr:uid="{00000000-0005-0000-0000-00003A310000}"/>
    <cellStyle name="Normal 2 5 4 3 2 2" xfId="3875" xr:uid="{00000000-0005-0000-0000-00003B310000}"/>
    <cellStyle name="Normal 2 5 4 3 2 2 2" xfId="8771" xr:uid="{00000000-0005-0000-0000-00003C310000}"/>
    <cellStyle name="Normal 2 5 4 3 2 2 2 2" xfId="19786" xr:uid="{00000000-0005-0000-0000-00003D310000}"/>
    <cellStyle name="Normal 2 5 4 3 2 2 3" xfId="14890" xr:uid="{00000000-0005-0000-0000-00003E310000}"/>
    <cellStyle name="Normal 2 5 4 3 2 3" xfId="8772" xr:uid="{00000000-0005-0000-0000-00003F310000}"/>
    <cellStyle name="Normal 2 5 4 3 2 3 2" xfId="19787" xr:uid="{00000000-0005-0000-0000-000040310000}"/>
    <cellStyle name="Normal 2 5 4 3 2 4" xfId="12142" xr:uid="{00000000-0005-0000-0000-000041310000}"/>
    <cellStyle name="Normal 2 5 4 3 3" xfId="2633" xr:uid="{00000000-0005-0000-0000-000042310000}"/>
    <cellStyle name="Normal 2 5 4 3 3 2" xfId="5381" xr:uid="{00000000-0005-0000-0000-000043310000}"/>
    <cellStyle name="Normal 2 5 4 3 3 2 2" xfId="8773" xr:uid="{00000000-0005-0000-0000-000044310000}"/>
    <cellStyle name="Normal 2 5 4 3 3 2 2 2" xfId="19788" xr:uid="{00000000-0005-0000-0000-000045310000}"/>
    <cellStyle name="Normal 2 5 4 3 3 2 3" xfId="16396" xr:uid="{00000000-0005-0000-0000-000046310000}"/>
    <cellStyle name="Normal 2 5 4 3 3 3" xfId="8774" xr:uid="{00000000-0005-0000-0000-000047310000}"/>
    <cellStyle name="Normal 2 5 4 3 3 3 2" xfId="19789" xr:uid="{00000000-0005-0000-0000-000048310000}"/>
    <cellStyle name="Normal 2 5 4 3 3 4" xfId="13648" xr:uid="{00000000-0005-0000-0000-000049310000}"/>
    <cellStyle name="Normal 2 5 4 3 4" xfId="3292" xr:uid="{00000000-0005-0000-0000-00004A310000}"/>
    <cellStyle name="Normal 2 5 4 3 4 2" xfId="8775" xr:uid="{00000000-0005-0000-0000-00004B310000}"/>
    <cellStyle name="Normal 2 5 4 3 4 2 2" xfId="19790" xr:uid="{00000000-0005-0000-0000-00004C310000}"/>
    <cellStyle name="Normal 2 5 4 3 4 3" xfId="14307" xr:uid="{00000000-0005-0000-0000-00004D310000}"/>
    <cellStyle name="Normal 2 5 4 3 5" xfId="8776" xr:uid="{00000000-0005-0000-0000-00004E310000}"/>
    <cellStyle name="Normal 2 5 4 3 5 2" xfId="19791" xr:uid="{00000000-0005-0000-0000-00004F310000}"/>
    <cellStyle name="Normal 2 5 4 3 6" xfId="11559" xr:uid="{00000000-0005-0000-0000-000050310000}"/>
    <cellStyle name="Normal 2 5 4 4" xfId="825" xr:uid="{00000000-0005-0000-0000-000051310000}"/>
    <cellStyle name="Normal 2 5 4 4 2" xfId="3581" xr:uid="{00000000-0005-0000-0000-000052310000}"/>
    <cellStyle name="Normal 2 5 4 4 2 2" xfId="8777" xr:uid="{00000000-0005-0000-0000-000053310000}"/>
    <cellStyle name="Normal 2 5 4 4 2 2 2" xfId="19792" xr:uid="{00000000-0005-0000-0000-000054310000}"/>
    <cellStyle name="Normal 2 5 4 4 2 3" xfId="14596" xr:uid="{00000000-0005-0000-0000-000055310000}"/>
    <cellStyle name="Normal 2 5 4 4 3" xfId="8778" xr:uid="{00000000-0005-0000-0000-000056310000}"/>
    <cellStyle name="Normal 2 5 4 4 3 2" xfId="19793" xr:uid="{00000000-0005-0000-0000-000057310000}"/>
    <cellStyle name="Normal 2 5 4 4 4" xfId="11848" xr:uid="{00000000-0005-0000-0000-000058310000}"/>
    <cellStyle name="Normal 2 5 4 5" xfId="1415" xr:uid="{00000000-0005-0000-0000-000059310000}"/>
    <cellStyle name="Normal 2 5 4 5 2" xfId="4170" xr:uid="{00000000-0005-0000-0000-00005A310000}"/>
    <cellStyle name="Normal 2 5 4 5 2 2" xfId="8779" xr:uid="{00000000-0005-0000-0000-00005B310000}"/>
    <cellStyle name="Normal 2 5 4 5 2 2 2" xfId="19794" xr:uid="{00000000-0005-0000-0000-00005C310000}"/>
    <cellStyle name="Normal 2 5 4 5 2 3" xfId="15185" xr:uid="{00000000-0005-0000-0000-00005D310000}"/>
    <cellStyle name="Normal 2 5 4 5 3" xfId="8780" xr:uid="{00000000-0005-0000-0000-00005E310000}"/>
    <cellStyle name="Normal 2 5 4 5 3 2" xfId="19795" xr:uid="{00000000-0005-0000-0000-00005F310000}"/>
    <cellStyle name="Normal 2 5 4 5 4" xfId="12437" xr:uid="{00000000-0005-0000-0000-000060310000}"/>
    <cellStyle name="Normal 2 5 4 6" xfId="1708" xr:uid="{00000000-0005-0000-0000-000061310000}"/>
    <cellStyle name="Normal 2 5 4 6 2" xfId="4463" xr:uid="{00000000-0005-0000-0000-000062310000}"/>
    <cellStyle name="Normal 2 5 4 6 2 2" xfId="8781" xr:uid="{00000000-0005-0000-0000-000063310000}"/>
    <cellStyle name="Normal 2 5 4 6 2 2 2" xfId="19796" xr:uid="{00000000-0005-0000-0000-000064310000}"/>
    <cellStyle name="Normal 2 5 4 6 2 3" xfId="15478" xr:uid="{00000000-0005-0000-0000-000065310000}"/>
    <cellStyle name="Normal 2 5 4 6 3" xfId="8782" xr:uid="{00000000-0005-0000-0000-000066310000}"/>
    <cellStyle name="Normal 2 5 4 6 3 2" xfId="19797" xr:uid="{00000000-0005-0000-0000-000067310000}"/>
    <cellStyle name="Normal 2 5 4 6 4" xfId="12730" xr:uid="{00000000-0005-0000-0000-000068310000}"/>
    <cellStyle name="Normal 2 5 4 7" xfId="2040" xr:uid="{00000000-0005-0000-0000-000069310000}"/>
    <cellStyle name="Normal 2 5 4 7 2" xfId="4789" xr:uid="{00000000-0005-0000-0000-00006A310000}"/>
    <cellStyle name="Normal 2 5 4 7 2 2" xfId="8783" xr:uid="{00000000-0005-0000-0000-00006B310000}"/>
    <cellStyle name="Normal 2 5 4 7 2 2 2" xfId="19798" xr:uid="{00000000-0005-0000-0000-00006C310000}"/>
    <cellStyle name="Normal 2 5 4 7 2 3" xfId="15804" xr:uid="{00000000-0005-0000-0000-00006D310000}"/>
    <cellStyle name="Normal 2 5 4 7 3" xfId="8784" xr:uid="{00000000-0005-0000-0000-00006E310000}"/>
    <cellStyle name="Normal 2 5 4 7 3 2" xfId="19799" xr:uid="{00000000-0005-0000-0000-00006F310000}"/>
    <cellStyle name="Normal 2 5 4 7 4" xfId="13056" xr:uid="{00000000-0005-0000-0000-000070310000}"/>
    <cellStyle name="Normal 2 5 4 8" xfId="2344" xr:uid="{00000000-0005-0000-0000-000071310000}"/>
    <cellStyle name="Normal 2 5 4 8 2" xfId="5092" xr:uid="{00000000-0005-0000-0000-000072310000}"/>
    <cellStyle name="Normal 2 5 4 8 2 2" xfId="8785" xr:uid="{00000000-0005-0000-0000-000073310000}"/>
    <cellStyle name="Normal 2 5 4 8 2 2 2" xfId="19800" xr:uid="{00000000-0005-0000-0000-000074310000}"/>
    <cellStyle name="Normal 2 5 4 8 2 3" xfId="16107" xr:uid="{00000000-0005-0000-0000-000075310000}"/>
    <cellStyle name="Normal 2 5 4 8 3" xfId="8786" xr:uid="{00000000-0005-0000-0000-000076310000}"/>
    <cellStyle name="Normal 2 5 4 8 3 2" xfId="19801" xr:uid="{00000000-0005-0000-0000-000077310000}"/>
    <cellStyle name="Normal 2 5 4 8 4" xfId="13359" xr:uid="{00000000-0005-0000-0000-000078310000}"/>
    <cellStyle name="Normal 2 5 4 9" xfId="2998" xr:uid="{00000000-0005-0000-0000-000079310000}"/>
    <cellStyle name="Normal 2 5 4 9 2" xfId="8787" xr:uid="{00000000-0005-0000-0000-00007A310000}"/>
    <cellStyle name="Normal 2 5 4 9 2 2" xfId="19802" xr:uid="{00000000-0005-0000-0000-00007B310000}"/>
    <cellStyle name="Normal 2 5 4 9 3" xfId="14013" xr:uid="{00000000-0005-0000-0000-00007C310000}"/>
    <cellStyle name="Normal 2 5 5" xfId="294" xr:uid="{00000000-0005-0000-0000-00007D310000}"/>
    <cellStyle name="Normal 2 5 5 10" xfId="11326" xr:uid="{00000000-0005-0000-0000-00007E310000}"/>
    <cellStyle name="Normal 2 5 5 2" xfId="597" xr:uid="{00000000-0005-0000-0000-00007F310000}"/>
    <cellStyle name="Normal 2 5 5 2 2" xfId="1180" xr:uid="{00000000-0005-0000-0000-000080310000}"/>
    <cellStyle name="Normal 2 5 5 2 2 2" xfId="3936" xr:uid="{00000000-0005-0000-0000-000081310000}"/>
    <cellStyle name="Normal 2 5 5 2 2 2 2" xfId="8788" xr:uid="{00000000-0005-0000-0000-000082310000}"/>
    <cellStyle name="Normal 2 5 5 2 2 2 2 2" xfId="19803" xr:uid="{00000000-0005-0000-0000-000083310000}"/>
    <cellStyle name="Normal 2 5 5 2 2 2 3" xfId="14951" xr:uid="{00000000-0005-0000-0000-000084310000}"/>
    <cellStyle name="Normal 2 5 5 2 2 3" xfId="8789" xr:uid="{00000000-0005-0000-0000-000085310000}"/>
    <cellStyle name="Normal 2 5 5 2 2 3 2" xfId="19804" xr:uid="{00000000-0005-0000-0000-000086310000}"/>
    <cellStyle name="Normal 2 5 5 2 2 4" xfId="12203" xr:uid="{00000000-0005-0000-0000-000087310000}"/>
    <cellStyle name="Normal 2 5 5 2 3" xfId="2694" xr:uid="{00000000-0005-0000-0000-000088310000}"/>
    <cellStyle name="Normal 2 5 5 2 3 2" xfId="5442" xr:uid="{00000000-0005-0000-0000-000089310000}"/>
    <cellStyle name="Normal 2 5 5 2 3 2 2" xfId="8790" xr:uid="{00000000-0005-0000-0000-00008A310000}"/>
    <cellStyle name="Normal 2 5 5 2 3 2 2 2" xfId="19805" xr:uid="{00000000-0005-0000-0000-00008B310000}"/>
    <cellStyle name="Normal 2 5 5 2 3 2 3" xfId="16457" xr:uid="{00000000-0005-0000-0000-00008C310000}"/>
    <cellStyle name="Normal 2 5 5 2 3 3" xfId="8791" xr:uid="{00000000-0005-0000-0000-00008D310000}"/>
    <cellStyle name="Normal 2 5 5 2 3 3 2" xfId="19806" xr:uid="{00000000-0005-0000-0000-00008E310000}"/>
    <cellStyle name="Normal 2 5 5 2 3 4" xfId="13709" xr:uid="{00000000-0005-0000-0000-00008F310000}"/>
    <cellStyle name="Normal 2 5 5 2 4" xfId="3353" xr:uid="{00000000-0005-0000-0000-000090310000}"/>
    <cellStyle name="Normal 2 5 5 2 4 2" xfId="8792" xr:uid="{00000000-0005-0000-0000-000091310000}"/>
    <cellStyle name="Normal 2 5 5 2 4 2 2" xfId="19807" xr:uid="{00000000-0005-0000-0000-000092310000}"/>
    <cellStyle name="Normal 2 5 5 2 4 3" xfId="14368" xr:uid="{00000000-0005-0000-0000-000093310000}"/>
    <cellStyle name="Normal 2 5 5 2 5" xfId="8793" xr:uid="{00000000-0005-0000-0000-000094310000}"/>
    <cellStyle name="Normal 2 5 5 2 5 2" xfId="19808" xr:uid="{00000000-0005-0000-0000-000095310000}"/>
    <cellStyle name="Normal 2 5 5 2 6" xfId="11620" xr:uid="{00000000-0005-0000-0000-000096310000}"/>
    <cellStyle name="Normal 2 5 5 3" xfId="886" xr:uid="{00000000-0005-0000-0000-000097310000}"/>
    <cellStyle name="Normal 2 5 5 3 2" xfId="3642" xr:uid="{00000000-0005-0000-0000-000098310000}"/>
    <cellStyle name="Normal 2 5 5 3 2 2" xfId="8794" xr:uid="{00000000-0005-0000-0000-000099310000}"/>
    <cellStyle name="Normal 2 5 5 3 2 2 2" xfId="19809" xr:uid="{00000000-0005-0000-0000-00009A310000}"/>
    <cellStyle name="Normal 2 5 5 3 2 3" xfId="14657" xr:uid="{00000000-0005-0000-0000-00009B310000}"/>
    <cellStyle name="Normal 2 5 5 3 3" xfId="8795" xr:uid="{00000000-0005-0000-0000-00009C310000}"/>
    <cellStyle name="Normal 2 5 5 3 3 2" xfId="19810" xr:uid="{00000000-0005-0000-0000-00009D310000}"/>
    <cellStyle name="Normal 2 5 5 3 4" xfId="11909" xr:uid="{00000000-0005-0000-0000-00009E310000}"/>
    <cellStyle name="Normal 2 5 5 4" xfId="1476" xr:uid="{00000000-0005-0000-0000-00009F310000}"/>
    <cellStyle name="Normal 2 5 5 4 2" xfId="4231" xr:uid="{00000000-0005-0000-0000-0000A0310000}"/>
    <cellStyle name="Normal 2 5 5 4 2 2" xfId="8796" xr:uid="{00000000-0005-0000-0000-0000A1310000}"/>
    <cellStyle name="Normal 2 5 5 4 2 2 2" xfId="19811" xr:uid="{00000000-0005-0000-0000-0000A2310000}"/>
    <cellStyle name="Normal 2 5 5 4 2 3" xfId="15246" xr:uid="{00000000-0005-0000-0000-0000A3310000}"/>
    <cellStyle name="Normal 2 5 5 4 3" xfId="8797" xr:uid="{00000000-0005-0000-0000-0000A4310000}"/>
    <cellStyle name="Normal 2 5 5 4 3 2" xfId="19812" xr:uid="{00000000-0005-0000-0000-0000A5310000}"/>
    <cellStyle name="Normal 2 5 5 4 4" xfId="12498" xr:uid="{00000000-0005-0000-0000-0000A6310000}"/>
    <cellStyle name="Normal 2 5 5 5" xfId="1769" xr:uid="{00000000-0005-0000-0000-0000A7310000}"/>
    <cellStyle name="Normal 2 5 5 5 2" xfId="4524" xr:uid="{00000000-0005-0000-0000-0000A8310000}"/>
    <cellStyle name="Normal 2 5 5 5 2 2" xfId="8798" xr:uid="{00000000-0005-0000-0000-0000A9310000}"/>
    <cellStyle name="Normal 2 5 5 5 2 2 2" xfId="19813" xr:uid="{00000000-0005-0000-0000-0000AA310000}"/>
    <cellStyle name="Normal 2 5 5 5 2 3" xfId="15539" xr:uid="{00000000-0005-0000-0000-0000AB310000}"/>
    <cellStyle name="Normal 2 5 5 5 3" xfId="8799" xr:uid="{00000000-0005-0000-0000-0000AC310000}"/>
    <cellStyle name="Normal 2 5 5 5 3 2" xfId="19814" xr:uid="{00000000-0005-0000-0000-0000AD310000}"/>
    <cellStyle name="Normal 2 5 5 5 4" xfId="12791" xr:uid="{00000000-0005-0000-0000-0000AE310000}"/>
    <cellStyle name="Normal 2 5 5 6" xfId="2101" xr:uid="{00000000-0005-0000-0000-0000AF310000}"/>
    <cellStyle name="Normal 2 5 5 6 2" xfId="4850" xr:uid="{00000000-0005-0000-0000-0000B0310000}"/>
    <cellStyle name="Normal 2 5 5 6 2 2" xfId="8800" xr:uid="{00000000-0005-0000-0000-0000B1310000}"/>
    <cellStyle name="Normal 2 5 5 6 2 2 2" xfId="19815" xr:uid="{00000000-0005-0000-0000-0000B2310000}"/>
    <cellStyle name="Normal 2 5 5 6 2 3" xfId="15865" xr:uid="{00000000-0005-0000-0000-0000B3310000}"/>
    <cellStyle name="Normal 2 5 5 6 3" xfId="8801" xr:uid="{00000000-0005-0000-0000-0000B4310000}"/>
    <cellStyle name="Normal 2 5 5 6 3 2" xfId="19816" xr:uid="{00000000-0005-0000-0000-0000B5310000}"/>
    <cellStyle name="Normal 2 5 5 6 4" xfId="13117" xr:uid="{00000000-0005-0000-0000-0000B6310000}"/>
    <cellStyle name="Normal 2 5 5 7" xfId="2405" xr:uid="{00000000-0005-0000-0000-0000B7310000}"/>
    <cellStyle name="Normal 2 5 5 7 2" xfId="5153" xr:uid="{00000000-0005-0000-0000-0000B8310000}"/>
    <cellStyle name="Normal 2 5 5 7 2 2" xfId="8802" xr:uid="{00000000-0005-0000-0000-0000B9310000}"/>
    <cellStyle name="Normal 2 5 5 7 2 2 2" xfId="19817" xr:uid="{00000000-0005-0000-0000-0000BA310000}"/>
    <cellStyle name="Normal 2 5 5 7 2 3" xfId="16168" xr:uid="{00000000-0005-0000-0000-0000BB310000}"/>
    <cellStyle name="Normal 2 5 5 7 3" xfId="8803" xr:uid="{00000000-0005-0000-0000-0000BC310000}"/>
    <cellStyle name="Normal 2 5 5 7 3 2" xfId="19818" xr:uid="{00000000-0005-0000-0000-0000BD310000}"/>
    <cellStyle name="Normal 2 5 5 7 4" xfId="13420" xr:uid="{00000000-0005-0000-0000-0000BE310000}"/>
    <cellStyle name="Normal 2 5 5 8" xfId="3059" xr:uid="{00000000-0005-0000-0000-0000BF310000}"/>
    <cellStyle name="Normal 2 5 5 8 2" xfId="8804" xr:uid="{00000000-0005-0000-0000-0000C0310000}"/>
    <cellStyle name="Normal 2 5 5 8 2 2" xfId="19819" xr:uid="{00000000-0005-0000-0000-0000C1310000}"/>
    <cellStyle name="Normal 2 5 5 8 3" xfId="14074" xr:uid="{00000000-0005-0000-0000-0000C2310000}"/>
    <cellStyle name="Normal 2 5 5 9" xfId="8805" xr:uid="{00000000-0005-0000-0000-0000C3310000}"/>
    <cellStyle name="Normal 2 5 5 9 2" xfId="19820" xr:uid="{00000000-0005-0000-0000-0000C4310000}"/>
    <cellStyle name="Normal 2 5 6" xfId="451" xr:uid="{00000000-0005-0000-0000-0000C5310000}"/>
    <cellStyle name="Normal 2 5 6 2" xfId="1037" xr:uid="{00000000-0005-0000-0000-0000C6310000}"/>
    <cellStyle name="Normal 2 5 6 2 2" xfId="3793" xr:uid="{00000000-0005-0000-0000-0000C7310000}"/>
    <cellStyle name="Normal 2 5 6 2 2 2" xfId="8806" xr:uid="{00000000-0005-0000-0000-0000C8310000}"/>
    <cellStyle name="Normal 2 5 6 2 2 2 2" xfId="19821" xr:uid="{00000000-0005-0000-0000-0000C9310000}"/>
    <cellStyle name="Normal 2 5 6 2 2 3" xfId="14808" xr:uid="{00000000-0005-0000-0000-0000CA310000}"/>
    <cellStyle name="Normal 2 5 6 2 3" xfId="8807" xr:uid="{00000000-0005-0000-0000-0000CB310000}"/>
    <cellStyle name="Normal 2 5 6 2 3 2" xfId="19822" xr:uid="{00000000-0005-0000-0000-0000CC310000}"/>
    <cellStyle name="Normal 2 5 6 2 4" xfId="12060" xr:uid="{00000000-0005-0000-0000-0000CD310000}"/>
    <cellStyle name="Normal 2 5 6 3" xfId="2553" xr:uid="{00000000-0005-0000-0000-0000CE310000}"/>
    <cellStyle name="Normal 2 5 6 3 2" xfId="5301" xr:uid="{00000000-0005-0000-0000-0000CF310000}"/>
    <cellStyle name="Normal 2 5 6 3 2 2" xfId="8808" xr:uid="{00000000-0005-0000-0000-0000D0310000}"/>
    <cellStyle name="Normal 2 5 6 3 2 2 2" xfId="19823" xr:uid="{00000000-0005-0000-0000-0000D1310000}"/>
    <cellStyle name="Normal 2 5 6 3 2 3" xfId="16316" xr:uid="{00000000-0005-0000-0000-0000D2310000}"/>
    <cellStyle name="Normal 2 5 6 3 3" xfId="8809" xr:uid="{00000000-0005-0000-0000-0000D3310000}"/>
    <cellStyle name="Normal 2 5 6 3 3 2" xfId="19824" xr:uid="{00000000-0005-0000-0000-0000D4310000}"/>
    <cellStyle name="Normal 2 5 6 3 4" xfId="13568" xr:uid="{00000000-0005-0000-0000-0000D5310000}"/>
    <cellStyle name="Normal 2 5 6 4" xfId="3210" xr:uid="{00000000-0005-0000-0000-0000D6310000}"/>
    <cellStyle name="Normal 2 5 6 4 2" xfId="8810" xr:uid="{00000000-0005-0000-0000-0000D7310000}"/>
    <cellStyle name="Normal 2 5 6 4 2 2" xfId="19825" xr:uid="{00000000-0005-0000-0000-0000D8310000}"/>
    <cellStyle name="Normal 2 5 6 4 3" xfId="14225" xr:uid="{00000000-0005-0000-0000-0000D9310000}"/>
    <cellStyle name="Normal 2 5 6 5" xfId="8811" xr:uid="{00000000-0005-0000-0000-0000DA310000}"/>
    <cellStyle name="Normal 2 5 6 5 2" xfId="19826" xr:uid="{00000000-0005-0000-0000-0000DB310000}"/>
    <cellStyle name="Normal 2 5 6 6" xfId="11477" xr:uid="{00000000-0005-0000-0000-0000DC310000}"/>
    <cellStyle name="Normal 2 5 7" xfId="743" xr:uid="{00000000-0005-0000-0000-0000DD310000}"/>
    <cellStyle name="Normal 2 5 7 2" xfId="3499" xr:uid="{00000000-0005-0000-0000-0000DE310000}"/>
    <cellStyle name="Normal 2 5 7 2 2" xfId="8812" xr:uid="{00000000-0005-0000-0000-0000DF310000}"/>
    <cellStyle name="Normal 2 5 7 2 2 2" xfId="19827" xr:uid="{00000000-0005-0000-0000-0000E0310000}"/>
    <cellStyle name="Normal 2 5 7 2 3" xfId="14514" xr:uid="{00000000-0005-0000-0000-0000E1310000}"/>
    <cellStyle name="Normal 2 5 7 3" xfId="8813" xr:uid="{00000000-0005-0000-0000-0000E2310000}"/>
    <cellStyle name="Normal 2 5 7 3 2" xfId="19828" xr:uid="{00000000-0005-0000-0000-0000E3310000}"/>
    <cellStyle name="Normal 2 5 7 4" xfId="11766" xr:uid="{00000000-0005-0000-0000-0000E4310000}"/>
    <cellStyle name="Normal 2 5 8" xfId="1332" xr:uid="{00000000-0005-0000-0000-0000E5310000}"/>
    <cellStyle name="Normal 2 5 8 2" xfId="4088" xr:uid="{00000000-0005-0000-0000-0000E6310000}"/>
    <cellStyle name="Normal 2 5 8 2 2" xfId="8814" xr:uid="{00000000-0005-0000-0000-0000E7310000}"/>
    <cellStyle name="Normal 2 5 8 2 2 2" xfId="19829" xr:uid="{00000000-0005-0000-0000-0000E8310000}"/>
    <cellStyle name="Normal 2 5 8 2 3" xfId="15103" xr:uid="{00000000-0005-0000-0000-0000E9310000}"/>
    <cellStyle name="Normal 2 5 8 3" xfId="8815" xr:uid="{00000000-0005-0000-0000-0000EA310000}"/>
    <cellStyle name="Normal 2 5 8 3 2" xfId="19830" xr:uid="{00000000-0005-0000-0000-0000EB310000}"/>
    <cellStyle name="Normal 2 5 8 4" xfId="12355" xr:uid="{00000000-0005-0000-0000-0000EC310000}"/>
    <cellStyle name="Normal 2 5 9" xfId="1626" xr:uid="{00000000-0005-0000-0000-0000ED310000}"/>
    <cellStyle name="Normal 2 5 9 2" xfId="4381" xr:uid="{00000000-0005-0000-0000-0000EE310000}"/>
    <cellStyle name="Normal 2 5 9 2 2" xfId="8816" xr:uid="{00000000-0005-0000-0000-0000EF310000}"/>
    <cellStyle name="Normal 2 5 9 2 2 2" xfId="19831" xr:uid="{00000000-0005-0000-0000-0000F0310000}"/>
    <cellStyle name="Normal 2 5 9 2 3" xfId="15396" xr:uid="{00000000-0005-0000-0000-0000F1310000}"/>
    <cellStyle name="Normal 2 5 9 3" xfId="8817" xr:uid="{00000000-0005-0000-0000-0000F2310000}"/>
    <cellStyle name="Normal 2 5 9 3 2" xfId="19832" xr:uid="{00000000-0005-0000-0000-0000F3310000}"/>
    <cellStyle name="Normal 2 5 9 4" xfId="12648" xr:uid="{00000000-0005-0000-0000-0000F4310000}"/>
    <cellStyle name="Normal 2 50" xfId="428" xr:uid="{00000000-0005-0000-0000-0000F5310000}"/>
    <cellStyle name="Normal 2 50 2" xfId="1016" xr:uid="{00000000-0005-0000-0000-0000F6310000}"/>
    <cellStyle name="Normal 2 50 2 2" xfId="3772" xr:uid="{00000000-0005-0000-0000-0000F7310000}"/>
    <cellStyle name="Normal 2 50 2 2 2" xfId="8818" xr:uid="{00000000-0005-0000-0000-0000F8310000}"/>
    <cellStyle name="Normal 2 50 2 2 2 2" xfId="19833" xr:uid="{00000000-0005-0000-0000-0000F9310000}"/>
    <cellStyle name="Normal 2 50 2 2 3" xfId="14787" xr:uid="{00000000-0005-0000-0000-0000FA310000}"/>
    <cellStyle name="Normal 2 50 2 3" xfId="8819" xr:uid="{00000000-0005-0000-0000-0000FB310000}"/>
    <cellStyle name="Normal 2 50 2 3 2" xfId="19834" xr:uid="{00000000-0005-0000-0000-0000FC310000}"/>
    <cellStyle name="Normal 2 50 2 4" xfId="12039" xr:uid="{00000000-0005-0000-0000-0000FD310000}"/>
    <cellStyle name="Normal 2 50 3" xfId="2252" xr:uid="{00000000-0005-0000-0000-0000FE310000}"/>
    <cellStyle name="Normal 2 50 3 2" xfId="5001" xr:uid="{00000000-0005-0000-0000-0000FF310000}"/>
    <cellStyle name="Normal 2 50 3 2 2" xfId="8820" xr:uid="{00000000-0005-0000-0000-000000320000}"/>
    <cellStyle name="Normal 2 50 3 2 2 2" xfId="19835" xr:uid="{00000000-0005-0000-0000-000001320000}"/>
    <cellStyle name="Normal 2 50 3 2 3" xfId="16016" xr:uid="{00000000-0005-0000-0000-000002320000}"/>
    <cellStyle name="Normal 2 50 3 3" xfId="8821" xr:uid="{00000000-0005-0000-0000-000003320000}"/>
    <cellStyle name="Normal 2 50 3 3 2" xfId="19836" xr:uid="{00000000-0005-0000-0000-000004320000}"/>
    <cellStyle name="Normal 2 50 3 4" xfId="13268" xr:uid="{00000000-0005-0000-0000-000005320000}"/>
    <cellStyle name="Normal 2 50 4" xfId="3189" xr:uid="{00000000-0005-0000-0000-000006320000}"/>
    <cellStyle name="Normal 2 50 4 2" xfId="8822" xr:uid="{00000000-0005-0000-0000-000007320000}"/>
    <cellStyle name="Normal 2 50 4 2 2" xfId="19837" xr:uid="{00000000-0005-0000-0000-000008320000}"/>
    <cellStyle name="Normal 2 50 4 3" xfId="14204" xr:uid="{00000000-0005-0000-0000-000009320000}"/>
    <cellStyle name="Normal 2 50 5" xfId="8823" xr:uid="{00000000-0005-0000-0000-00000A320000}"/>
    <cellStyle name="Normal 2 50 5 2" xfId="19838" xr:uid="{00000000-0005-0000-0000-00000B320000}"/>
    <cellStyle name="Normal 2 50 6" xfId="11456" xr:uid="{00000000-0005-0000-0000-00000C320000}"/>
    <cellStyle name="Normal 2 51" xfId="736" xr:uid="{00000000-0005-0000-0000-00000D320000}"/>
    <cellStyle name="Normal 2 51 2" xfId="3492" xr:uid="{00000000-0005-0000-0000-00000E320000}"/>
    <cellStyle name="Normal 2 51 2 2" xfId="8824" xr:uid="{00000000-0005-0000-0000-00000F320000}"/>
    <cellStyle name="Normal 2 51 2 2 2" xfId="19839" xr:uid="{00000000-0005-0000-0000-000010320000}"/>
    <cellStyle name="Normal 2 51 2 3" xfId="14507" xr:uid="{00000000-0005-0000-0000-000011320000}"/>
    <cellStyle name="Normal 2 51 3" xfId="8825" xr:uid="{00000000-0005-0000-0000-000012320000}"/>
    <cellStyle name="Normal 2 51 3 2" xfId="19840" xr:uid="{00000000-0005-0000-0000-000013320000}"/>
    <cellStyle name="Normal 2 51 4" xfId="11759" xr:uid="{00000000-0005-0000-0000-000014320000}"/>
    <cellStyle name="Normal 2 52" xfId="725" xr:uid="{00000000-0005-0000-0000-000015320000}"/>
    <cellStyle name="Normal 2 52 2" xfId="3481" xr:uid="{00000000-0005-0000-0000-000016320000}"/>
    <cellStyle name="Normal 2 52 2 2" xfId="8826" xr:uid="{00000000-0005-0000-0000-000017320000}"/>
    <cellStyle name="Normal 2 52 2 2 2" xfId="19841" xr:uid="{00000000-0005-0000-0000-000018320000}"/>
    <cellStyle name="Normal 2 52 2 3" xfId="14496" xr:uid="{00000000-0005-0000-0000-000019320000}"/>
    <cellStyle name="Normal 2 52 3" xfId="8827" xr:uid="{00000000-0005-0000-0000-00001A320000}"/>
    <cellStyle name="Normal 2 52 3 2" xfId="19842" xr:uid="{00000000-0005-0000-0000-00001B320000}"/>
    <cellStyle name="Normal 2 52 4" xfId="11748" xr:uid="{00000000-0005-0000-0000-00001C320000}"/>
    <cellStyle name="Normal 2 53" xfId="1308" xr:uid="{00000000-0005-0000-0000-00001D320000}"/>
    <cellStyle name="Normal 2 53 2" xfId="4064" xr:uid="{00000000-0005-0000-0000-00001E320000}"/>
    <cellStyle name="Normal 2 53 2 2" xfId="8828" xr:uid="{00000000-0005-0000-0000-00001F320000}"/>
    <cellStyle name="Normal 2 53 2 2 2" xfId="19843" xr:uid="{00000000-0005-0000-0000-000020320000}"/>
    <cellStyle name="Normal 2 53 2 3" xfId="15079" xr:uid="{00000000-0005-0000-0000-000021320000}"/>
    <cellStyle name="Normal 2 53 3" xfId="8829" xr:uid="{00000000-0005-0000-0000-000022320000}"/>
    <cellStyle name="Normal 2 53 3 2" xfId="19844" xr:uid="{00000000-0005-0000-0000-000023320000}"/>
    <cellStyle name="Normal 2 53 4" xfId="12331" xr:uid="{00000000-0005-0000-0000-000024320000}"/>
    <cellStyle name="Normal 2 54" xfId="1311" xr:uid="{00000000-0005-0000-0000-000025320000}"/>
    <cellStyle name="Normal 2 54 2" xfId="4067" xr:uid="{00000000-0005-0000-0000-000026320000}"/>
    <cellStyle name="Normal 2 54 2 2" xfId="8830" xr:uid="{00000000-0005-0000-0000-000027320000}"/>
    <cellStyle name="Normal 2 54 2 2 2" xfId="19845" xr:uid="{00000000-0005-0000-0000-000028320000}"/>
    <cellStyle name="Normal 2 54 2 3" xfId="15082" xr:uid="{00000000-0005-0000-0000-000029320000}"/>
    <cellStyle name="Normal 2 54 3" xfId="8831" xr:uid="{00000000-0005-0000-0000-00002A320000}"/>
    <cellStyle name="Normal 2 54 3 2" xfId="19846" xr:uid="{00000000-0005-0000-0000-00002B320000}"/>
    <cellStyle name="Normal 2 54 4" xfId="12334" xr:uid="{00000000-0005-0000-0000-00002C320000}"/>
    <cellStyle name="Normal 2 55" xfId="1604" xr:uid="{00000000-0005-0000-0000-00002D320000}"/>
    <cellStyle name="Normal 2 55 2" xfId="4359" xr:uid="{00000000-0005-0000-0000-00002E320000}"/>
    <cellStyle name="Normal 2 55 2 2" xfId="8832" xr:uid="{00000000-0005-0000-0000-00002F320000}"/>
    <cellStyle name="Normal 2 55 2 2 2" xfId="19847" xr:uid="{00000000-0005-0000-0000-000030320000}"/>
    <cellStyle name="Normal 2 55 2 3" xfId="15374" xr:uid="{00000000-0005-0000-0000-000031320000}"/>
    <cellStyle name="Normal 2 55 3" xfId="8833" xr:uid="{00000000-0005-0000-0000-000032320000}"/>
    <cellStyle name="Normal 2 55 3 2" xfId="19848" xr:uid="{00000000-0005-0000-0000-000033320000}"/>
    <cellStyle name="Normal 2 55 4" xfId="12626" xr:uid="{00000000-0005-0000-0000-000034320000}"/>
    <cellStyle name="Normal 2 56" xfId="1897" xr:uid="{00000000-0005-0000-0000-000035320000}"/>
    <cellStyle name="Normal 2 56 2" xfId="4652" xr:uid="{00000000-0005-0000-0000-000036320000}"/>
    <cellStyle name="Normal 2 56 2 2" xfId="8834" xr:uid="{00000000-0005-0000-0000-000037320000}"/>
    <cellStyle name="Normal 2 56 2 2 2" xfId="19849" xr:uid="{00000000-0005-0000-0000-000038320000}"/>
    <cellStyle name="Normal 2 56 2 3" xfId="15667" xr:uid="{00000000-0005-0000-0000-000039320000}"/>
    <cellStyle name="Normal 2 56 3" xfId="8835" xr:uid="{00000000-0005-0000-0000-00003A320000}"/>
    <cellStyle name="Normal 2 56 3 2" xfId="19850" xr:uid="{00000000-0005-0000-0000-00003B320000}"/>
    <cellStyle name="Normal 2 56 4" xfId="12919" xr:uid="{00000000-0005-0000-0000-00003C320000}"/>
    <cellStyle name="Normal 2 57" xfId="1899" xr:uid="{00000000-0005-0000-0000-00003D320000}"/>
    <cellStyle name="Normal 2 57 2" xfId="4654" xr:uid="{00000000-0005-0000-0000-00003E320000}"/>
    <cellStyle name="Normal 2 57 2 2" xfId="8836" xr:uid="{00000000-0005-0000-0000-00003F320000}"/>
    <cellStyle name="Normal 2 57 2 2 2" xfId="19851" xr:uid="{00000000-0005-0000-0000-000040320000}"/>
    <cellStyle name="Normal 2 57 2 3" xfId="15669" xr:uid="{00000000-0005-0000-0000-000041320000}"/>
    <cellStyle name="Normal 2 57 3" xfId="8837" xr:uid="{00000000-0005-0000-0000-000042320000}"/>
    <cellStyle name="Normal 2 57 3 2" xfId="19852" xr:uid="{00000000-0005-0000-0000-000043320000}"/>
    <cellStyle name="Normal 2 57 4" xfId="12921" xr:uid="{00000000-0005-0000-0000-000044320000}"/>
    <cellStyle name="Normal 2 58" xfId="1900" xr:uid="{00000000-0005-0000-0000-000045320000}"/>
    <cellStyle name="Normal 2 58 2" xfId="4655" xr:uid="{00000000-0005-0000-0000-000046320000}"/>
    <cellStyle name="Normal 2 58 2 2" xfId="8838" xr:uid="{00000000-0005-0000-0000-000047320000}"/>
    <cellStyle name="Normal 2 58 2 2 2" xfId="19853" xr:uid="{00000000-0005-0000-0000-000048320000}"/>
    <cellStyle name="Normal 2 58 2 3" xfId="15670" xr:uid="{00000000-0005-0000-0000-000049320000}"/>
    <cellStyle name="Normal 2 58 3" xfId="8839" xr:uid="{00000000-0005-0000-0000-00004A320000}"/>
    <cellStyle name="Normal 2 58 3 2" xfId="19854" xr:uid="{00000000-0005-0000-0000-00004B320000}"/>
    <cellStyle name="Normal 2 58 4" xfId="12922" xr:uid="{00000000-0005-0000-0000-00004C320000}"/>
    <cellStyle name="Normal 2 59" xfId="1919" xr:uid="{00000000-0005-0000-0000-00004D320000}"/>
    <cellStyle name="Normal 2 59 2" xfId="4673" xr:uid="{00000000-0005-0000-0000-00004E320000}"/>
    <cellStyle name="Normal 2 59 2 2" xfId="8840" xr:uid="{00000000-0005-0000-0000-00004F320000}"/>
    <cellStyle name="Normal 2 59 2 2 2" xfId="19855" xr:uid="{00000000-0005-0000-0000-000050320000}"/>
    <cellStyle name="Normal 2 59 2 3" xfId="15688" xr:uid="{00000000-0005-0000-0000-000051320000}"/>
    <cellStyle name="Normal 2 59 3" xfId="8841" xr:uid="{00000000-0005-0000-0000-000052320000}"/>
    <cellStyle name="Normal 2 59 3 2" xfId="19856" xr:uid="{00000000-0005-0000-0000-000053320000}"/>
    <cellStyle name="Normal 2 59 4" xfId="12940" xr:uid="{00000000-0005-0000-0000-000054320000}"/>
    <cellStyle name="Normal 2 6" xfId="57" xr:uid="{00000000-0005-0000-0000-000055320000}"/>
    <cellStyle name="Normal 2 6 10" xfId="2262" xr:uid="{00000000-0005-0000-0000-000056320000}"/>
    <cellStyle name="Normal 2 6 10 2" xfId="5011" xr:uid="{00000000-0005-0000-0000-000057320000}"/>
    <cellStyle name="Normal 2 6 10 2 2" xfId="8842" xr:uid="{00000000-0005-0000-0000-000058320000}"/>
    <cellStyle name="Normal 2 6 10 2 2 2" xfId="19857" xr:uid="{00000000-0005-0000-0000-000059320000}"/>
    <cellStyle name="Normal 2 6 10 2 3" xfId="16026" xr:uid="{00000000-0005-0000-0000-00005A320000}"/>
    <cellStyle name="Normal 2 6 10 3" xfId="8843" xr:uid="{00000000-0005-0000-0000-00005B320000}"/>
    <cellStyle name="Normal 2 6 10 3 2" xfId="19858" xr:uid="{00000000-0005-0000-0000-00005C320000}"/>
    <cellStyle name="Normal 2 6 10 4" xfId="13278" xr:uid="{00000000-0005-0000-0000-00005D320000}"/>
    <cellStyle name="Normal 2 6 11" xfId="2854" xr:uid="{00000000-0005-0000-0000-00005E320000}"/>
    <cellStyle name="Normal 2 6 11 2" xfId="5602" xr:uid="{00000000-0005-0000-0000-00005F320000}"/>
    <cellStyle name="Normal 2 6 11 2 2" xfId="8844" xr:uid="{00000000-0005-0000-0000-000060320000}"/>
    <cellStyle name="Normal 2 6 11 2 2 2" xfId="19859" xr:uid="{00000000-0005-0000-0000-000061320000}"/>
    <cellStyle name="Normal 2 6 11 2 3" xfId="16617" xr:uid="{00000000-0005-0000-0000-000062320000}"/>
    <cellStyle name="Normal 2 6 11 3" xfId="8845" xr:uid="{00000000-0005-0000-0000-000063320000}"/>
    <cellStyle name="Normal 2 6 11 3 2" xfId="19860" xr:uid="{00000000-0005-0000-0000-000064320000}"/>
    <cellStyle name="Normal 2 6 11 4" xfId="13869" xr:uid="{00000000-0005-0000-0000-000065320000}"/>
    <cellStyle name="Normal 2 6 12" xfId="2915" xr:uid="{00000000-0005-0000-0000-000066320000}"/>
    <cellStyle name="Normal 2 6 12 2" xfId="8846" xr:uid="{00000000-0005-0000-0000-000067320000}"/>
    <cellStyle name="Normal 2 6 12 2 2" xfId="19861" xr:uid="{00000000-0005-0000-0000-000068320000}"/>
    <cellStyle name="Normal 2 6 12 3" xfId="13930" xr:uid="{00000000-0005-0000-0000-000069320000}"/>
    <cellStyle name="Normal 2 6 13" xfId="8847" xr:uid="{00000000-0005-0000-0000-00006A320000}"/>
    <cellStyle name="Normal 2 6 13 2" xfId="19862" xr:uid="{00000000-0005-0000-0000-00006B320000}"/>
    <cellStyle name="Normal 2 6 14" xfId="11184" xr:uid="{00000000-0005-0000-0000-00006C320000}"/>
    <cellStyle name="Normal 2 6 2" xfId="253" xr:uid="{00000000-0005-0000-0000-00006D320000}"/>
    <cellStyle name="Normal 2 6 3" xfId="244" xr:uid="{00000000-0005-0000-0000-00006E320000}"/>
    <cellStyle name="Normal 2 6 4" xfId="295" xr:uid="{00000000-0005-0000-0000-00006F320000}"/>
    <cellStyle name="Normal 2 6 4 10" xfId="11327" xr:uid="{00000000-0005-0000-0000-000070320000}"/>
    <cellStyle name="Normal 2 6 4 2" xfId="598" xr:uid="{00000000-0005-0000-0000-000071320000}"/>
    <cellStyle name="Normal 2 6 4 2 2" xfId="1181" xr:uid="{00000000-0005-0000-0000-000072320000}"/>
    <cellStyle name="Normal 2 6 4 2 2 2" xfId="3937" xr:uid="{00000000-0005-0000-0000-000073320000}"/>
    <cellStyle name="Normal 2 6 4 2 2 2 2" xfId="8848" xr:uid="{00000000-0005-0000-0000-000074320000}"/>
    <cellStyle name="Normal 2 6 4 2 2 2 2 2" xfId="19863" xr:uid="{00000000-0005-0000-0000-000075320000}"/>
    <cellStyle name="Normal 2 6 4 2 2 2 3" xfId="14952" xr:uid="{00000000-0005-0000-0000-000076320000}"/>
    <cellStyle name="Normal 2 6 4 2 2 3" xfId="8849" xr:uid="{00000000-0005-0000-0000-000077320000}"/>
    <cellStyle name="Normal 2 6 4 2 2 3 2" xfId="19864" xr:uid="{00000000-0005-0000-0000-000078320000}"/>
    <cellStyle name="Normal 2 6 4 2 2 4" xfId="12204" xr:uid="{00000000-0005-0000-0000-000079320000}"/>
    <cellStyle name="Normal 2 6 4 2 3" xfId="2695" xr:uid="{00000000-0005-0000-0000-00007A320000}"/>
    <cellStyle name="Normal 2 6 4 2 3 2" xfId="5443" xr:uid="{00000000-0005-0000-0000-00007B320000}"/>
    <cellStyle name="Normal 2 6 4 2 3 2 2" xfId="8850" xr:uid="{00000000-0005-0000-0000-00007C320000}"/>
    <cellStyle name="Normal 2 6 4 2 3 2 2 2" xfId="19865" xr:uid="{00000000-0005-0000-0000-00007D320000}"/>
    <cellStyle name="Normal 2 6 4 2 3 2 3" xfId="16458" xr:uid="{00000000-0005-0000-0000-00007E320000}"/>
    <cellStyle name="Normal 2 6 4 2 3 3" xfId="8851" xr:uid="{00000000-0005-0000-0000-00007F320000}"/>
    <cellStyle name="Normal 2 6 4 2 3 3 2" xfId="19866" xr:uid="{00000000-0005-0000-0000-000080320000}"/>
    <cellStyle name="Normal 2 6 4 2 3 4" xfId="13710" xr:uid="{00000000-0005-0000-0000-000081320000}"/>
    <cellStyle name="Normal 2 6 4 2 4" xfId="3354" xr:uid="{00000000-0005-0000-0000-000082320000}"/>
    <cellStyle name="Normal 2 6 4 2 4 2" xfId="8852" xr:uid="{00000000-0005-0000-0000-000083320000}"/>
    <cellStyle name="Normal 2 6 4 2 4 2 2" xfId="19867" xr:uid="{00000000-0005-0000-0000-000084320000}"/>
    <cellStyle name="Normal 2 6 4 2 4 3" xfId="14369" xr:uid="{00000000-0005-0000-0000-000085320000}"/>
    <cellStyle name="Normal 2 6 4 2 5" xfId="8853" xr:uid="{00000000-0005-0000-0000-000086320000}"/>
    <cellStyle name="Normal 2 6 4 2 5 2" xfId="19868" xr:uid="{00000000-0005-0000-0000-000087320000}"/>
    <cellStyle name="Normal 2 6 4 2 6" xfId="11621" xr:uid="{00000000-0005-0000-0000-000088320000}"/>
    <cellStyle name="Normal 2 6 4 3" xfId="887" xr:uid="{00000000-0005-0000-0000-000089320000}"/>
    <cellStyle name="Normal 2 6 4 3 2" xfId="3643" xr:uid="{00000000-0005-0000-0000-00008A320000}"/>
    <cellStyle name="Normal 2 6 4 3 2 2" xfId="8854" xr:uid="{00000000-0005-0000-0000-00008B320000}"/>
    <cellStyle name="Normal 2 6 4 3 2 2 2" xfId="19869" xr:uid="{00000000-0005-0000-0000-00008C320000}"/>
    <cellStyle name="Normal 2 6 4 3 2 3" xfId="14658" xr:uid="{00000000-0005-0000-0000-00008D320000}"/>
    <cellStyle name="Normal 2 6 4 3 3" xfId="8855" xr:uid="{00000000-0005-0000-0000-00008E320000}"/>
    <cellStyle name="Normal 2 6 4 3 3 2" xfId="19870" xr:uid="{00000000-0005-0000-0000-00008F320000}"/>
    <cellStyle name="Normal 2 6 4 3 4" xfId="11910" xr:uid="{00000000-0005-0000-0000-000090320000}"/>
    <cellStyle name="Normal 2 6 4 4" xfId="1477" xr:uid="{00000000-0005-0000-0000-000091320000}"/>
    <cellStyle name="Normal 2 6 4 4 2" xfId="4232" xr:uid="{00000000-0005-0000-0000-000092320000}"/>
    <cellStyle name="Normal 2 6 4 4 2 2" xfId="8856" xr:uid="{00000000-0005-0000-0000-000093320000}"/>
    <cellStyle name="Normal 2 6 4 4 2 2 2" xfId="19871" xr:uid="{00000000-0005-0000-0000-000094320000}"/>
    <cellStyle name="Normal 2 6 4 4 2 3" xfId="15247" xr:uid="{00000000-0005-0000-0000-000095320000}"/>
    <cellStyle name="Normal 2 6 4 4 3" xfId="8857" xr:uid="{00000000-0005-0000-0000-000096320000}"/>
    <cellStyle name="Normal 2 6 4 4 3 2" xfId="19872" xr:uid="{00000000-0005-0000-0000-000097320000}"/>
    <cellStyle name="Normal 2 6 4 4 4" xfId="12499" xr:uid="{00000000-0005-0000-0000-000098320000}"/>
    <cellStyle name="Normal 2 6 4 5" xfId="1770" xr:uid="{00000000-0005-0000-0000-000099320000}"/>
    <cellStyle name="Normal 2 6 4 5 2" xfId="4525" xr:uid="{00000000-0005-0000-0000-00009A320000}"/>
    <cellStyle name="Normal 2 6 4 5 2 2" xfId="8858" xr:uid="{00000000-0005-0000-0000-00009B320000}"/>
    <cellStyle name="Normal 2 6 4 5 2 2 2" xfId="19873" xr:uid="{00000000-0005-0000-0000-00009C320000}"/>
    <cellStyle name="Normal 2 6 4 5 2 3" xfId="15540" xr:uid="{00000000-0005-0000-0000-00009D320000}"/>
    <cellStyle name="Normal 2 6 4 5 3" xfId="8859" xr:uid="{00000000-0005-0000-0000-00009E320000}"/>
    <cellStyle name="Normal 2 6 4 5 3 2" xfId="19874" xr:uid="{00000000-0005-0000-0000-00009F320000}"/>
    <cellStyle name="Normal 2 6 4 5 4" xfId="12792" xr:uid="{00000000-0005-0000-0000-0000A0320000}"/>
    <cellStyle name="Normal 2 6 4 6" xfId="2102" xr:uid="{00000000-0005-0000-0000-0000A1320000}"/>
    <cellStyle name="Normal 2 6 4 6 2" xfId="4851" xr:uid="{00000000-0005-0000-0000-0000A2320000}"/>
    <cellStyle name="Normal 2 6 4 6 2 2" xfId="8860" xr:uid="{00000000-0005-0000-0000-0000A3320000}"/>
    <cellStyle name="Normal 2 6 4 6 2 2 2" xfId="19875" xr:uid="{00000000-0005-0000-0000-0000A4320000}"/>
    <cellStyle name="Normal 2 6 4 6 2 3" xfId="15866" xr:uid="{00000000-0005-0000-0000-0000A5320000}"/>
    <cellStyle name="Normal 2 6 4 6 3" xfId="8861" xr:uid="{00000000-0005-0000-0000-0000A6320000}"/>
    <cellStyle name="Normal 2 6 4 6 3 2" xfId="19876" xr:uid="{00000000-0005-0000-0000-0000A7320000}"/>
    <cellStyle name="Normal 2 6 4 6 4" xfId="13118" xr:uid="{00000000-0005-0000-0000-0000A8320000}"/>
    <cellStyle name="Normal 2 6 4 7" xfId="2406" xr:uid="{00000000-0005-0000-0000-0000A9320000}"/>
    <cellStyle name="Normal 2 6 4 7 2" xfId="5154" xr:uid="{00000000-0005-0000-0000-0000AA320000}"/>
    <cellStyle name="Normal 2 6 4 7 2 2" xfId="8862" xr:uid="{00000000-0005-0000-0000-0000AB320000}"/>
    <cellStyle name="Normal 2 6 4 7 2 2 2" xfId="19877" xr:uid="{00000000-0005-0000-0000-0000AC320000}"/>
    <cellStyle name="Normal 2 6 4 7 2 3" xfId="16169" xr:uid="{00000000-0005-0000-0000-0000AD320000}"/>
    <cellStyle name="Normal 2 6 4 7 3" xfId="8863" xr:uid="{00000000-0005-0000-0000-0000AE320000}"/>
    <cellStyle name="Normal 2 6 4 7 3 2" xfId="19878" xr:uid="{00000000-0005-0000-0000-0000AF320000}"/>
    <cellStyle name="Normal 2 6 4 7 4" xfId="13421" xr:uid="{00000000-0005-0000-0000-0000B0320000}"/>
    <cellStyle name="Normal 2 6 4 8" xfId="3060" xr:uid="{00000000-0005-0000-0000-0000B1320000}"/>
    <cellStyle name="Normal 2 6 4 8 2" xfId="8864" xr:uid="{00000000-0005-0000-0000-0000B2320000}"/>
    <cellStyle name="Normal 2 6 4 8 2 2" xfId="19879" xr:uid="{00000000-0005-0000-0000-0000B3320000}"/>
    <cellStyle name="Normal 2 6 4 8 3" xfId="14075" xr:uid="{00000000-0005-0000-0000-0000B4320000}"/>
    <cellStyle name="Normal 2 6 4 9" xfId="8865" xr:uid="{00000000-0005-0000-0000-0000B5320000}"/>
    <cellStyle name="Normal 2 6 4 9 2" xfId="19880" xr:uid="{00000000-0005-0000-0000-0000B6320000}"/>
    <cellStyle name="Normal 2 6 5" xfId="452" xr:uid="{00000000-0005-0000-0000-0000B7320000}"/>
    <cellStyle name="Normal 2 6 5 2" xfId="1038" xr:uid="{00000000-0005-0000-0000-0000B8320000}"/>
    <cellStyle name="Normal 2 6 5 2 2" xfId="3794" xr:uid="{00000000-0005-0000-0000-0000B9320000}"/>
    <cellStyle name="Normal 2 6 5 2 2 2" xfId="8866" xr:uid="{00000000-0005-0000-0000-0000BA320000}"/>
    <cellStyle name="Normal 2 6 5 2 2 2 2" xfId="19881" xr:uid="{00000000-0005-0000-0000-0000BB320000}"/>
    <cellStyle name="Normal 2 6 5 2 2 3" xfId="14809" xr:uid="{00000000-0005-0000-0000-0000BC320000}"/>
    <cellStyle name="Normal 2 6 5 2 3" xfId="8867" xr:uid="{00000000-0005-0000-0000-0000BD320000}"/>
    <cellStyle name="Normal 2 6 5 2 3 2" xfId="19882" xr:uid="{00000000-0005-0000-0000-0000BE320000}"/>
    <cellStyle name="Normal 2 6 5 2 4" xfId="12061" xr:uid="{00000000-0005-0000-0000-0000BF320000}"/>
    <cellStyle name="Normal 2 6 5 3" xfId="2554" xr:uid="{00000000-0005-0000-0000-0000C0320000}"/>
    <cellStyle name="Normal 2 6 5 3 2" xfId="5302" xr:uid="{00000000-0005-0000-0000-0000C1320000}"/>
    <cellStyle name="Normal 2 6 5 3 2 2" xfId="8868" xr:uid="{00000000-0005-0000-0000-0000C2320000}"/>
    <cellStyle name="Normal 2 6 5 3 2 2 2" xfId="19883" xr:uid="{00000000-0005-0000-0000-0000C3320000}"/>
    <cellStyle name="Normal 2 6 5 3 2 3" xfId="16317" xr:uid="{00000000-0005-0000-0000-0000C4320000}"/>
    <cellStyle name="Normal 2 6 5 3 3" xfId="8869" xr:uid="{00000000-0005-0000-0000-0000C5320000}"/>
    <cellStyle name="Normal 2 6 5 3 3 2" xfId="19884" xr:uid="{00000000-0005-0000-0000-0000C6320000}"/>
    <cellStyle name="Normal 2 6 5 3 4" xfId="13569" xr:uid="{00000000-0005-0000-0000-0000C7320000}"/>
    <cellStyle name="Normal 2 6 5 4" xfId="3211" xr:uid="{00000000-0005-0000-0000-0000C8320000}"/>
    <cellStyle name="Normal 2 6 5 4 2" xfId="8870" xr:uid="{00000000-0005-0000-0000-0000C9320000}"/>
    <cellStyle name="Normal 2 6 5 4 2 2" xfId="19885" xr:uid="{00000000-0005-0000-0000-0000CA320000}"/>
    <cellStyle name="Normal 2 6 5 4 3" xfId="14226" xr:uid="{00000000-0005-0000-0000-0000CB320000}"/>
    <cellStyle name="Normal 2 6 5 5" xfId="8871" xr:uid="{00000000-0005-0000-0000-0000CC320000}"/>
    <cellStyle name="Normal 2 6 5 5 2" xfId="19886" xr:uid="{00000000-0005-0000-0000-0000CD320000}"/>
    <cellStyle name="Normal 2 6 5 6" xfId="11478" xr:uid="{00000000-0005-0000-0000-0000CE320000}"/>
    <cellStyle name="Normal 2 6 6" xfId="744" xr:uid="{00000000-0005-0000-0000-0000CF320000}"/>
    <cellStyle name="Normal 2 6 6 2" xfId="3500" xr:uid="{00000000-0005-0000-0000-0000D0320000}"/>
    <cellStyle name="Normal 2 6 6 2 2" xfId="8872" xr:uid="{00000000-0005-0000-0000-0000D1320000}"/>
    <cellStyle name="Normal 2 6 6 2 2 2" xfId="19887" xr:uid="{00000000-0005-0000-0000-0000D2320000}"/>
    <cellStyle name="Normal 2 6 6 2 3" xfId="14515" xr:uid="{00000000-0005-0000-0000-0000D3320000}"/>
    <cellStyle name="Normal 2 6 6 3" xfId="8873" xr:uid="{00000000-0005-0000-0000-0000D4320000}"/>
    <cellStyle name="Normal 2 6 6 3 2" xfId="19888" xr:uid="{00000000-0005-0000-0000-0000D5320000}"/>
    <cellStyle name="Normal 2 6 6 4" xfId="11767" xr:uid="{00000000-0005-0000-0000-0000D6320000}"/>
    <cellStyle name="Normal 2 6 7" xfId="1333" xr:uid="{00000000-0005-0000-0000-0000D7320000}"/>
    <cellStyle name="Normal 2 6 7 2" xfId="4089" xr:uid="{00000000-0005-0000-0000-0000D8320000}"/>
    <cellStyle name="Normal 2 6 7 2 2" xfId="8874" xr:uid="{00000000-0005-0000-0000-0000D9320000}"/>
    <cellStyle name="Normal 2 6 7 2 2 2" xfId="19889" xr:uid="{00000000-0005-0000-0000-0000DA320000}"/>
    <cellStyle name="Normal 2 6 7 2 3" xfId="15104" xr:uid="{00000000-0005-0000-0000-0000DB320000}"/>
    <cellStyle name="Normal 2 6 7 3" xfId="8875" xr:uid="{00000000-0005-0000-0000-0000DC320000}"/>
    <cellStyle name="Normal 2 6 7 3 2" xfId="19890" xr:uid="{00000000-0005-0000-0000-0000DD320000}"/>
    <cellStyle name="Normal 2 6 7 4" xfId="12356" xr:uid="{00000000-0005-0000-0000-0000DE320000}"/>
    <cellStyle name="Normal 2 6 8" xfId="1627" xr:uid="{00000000-0005-0000-0000-0000DF320000}"/>
    <cellStyle name="Normal 2 6 8 2" xfId="4382" xr:uid="{00000000-0005-0000-0000-0000E0320000}"/>
    <cellStyle name="Normal 2 6 8 2 2" xfId="8876" xr:uid="{00000000-0005-0000-0000-0000E1320000}"/>
    <cellStyle name="Normal 2 6 8 2 2 2" xfId="19891" xr:uid="{00000000-0005-0000-0000-0000E2320000}"/>
    <cellStyle name="Normal 2 6 8 2 3" xfId="15397" xr:uid="{00000000-0005-0000-0000-0000E3320000}"/>
    <cellStyle name="Normal 2 6 8 3" xfId="8877" xr:uid="{00000000-0005-0000-0000-0000E4320000}"/>
    <cellStyle name="Normal 2 6 8 3 2" xfId="19892" xr:uid="{00000000-0005-0000-0000-0000E5320000}"/>
    <cellStyle name="Normal 2 6 8 4" xfId="12649" xr:uid="{00000000-0005-0000-0000-0000E6320000}"/>
    <cellStyle name="Normal 2 6 9" xfId="1957" xr:uid="{00000000-0005-0000-0000-0000E7320000}"/>
    <cellStyle name="Normal 2 6 9 2" xfId="4708" xr:uid="{00000000-0005-0000-0000-0000E8320000}"/>
    <cellStyle name="Normal 2 6 9 2 2" xfId="8878" xr:uid="{00000000-0005-0000-0000-0000E9320000}"/>
    <cellStyle name="Normal 2 6 9 2 2 2" xfId="19893" xr:uid="{00000000-0005-0000-0000-0000EA320000}"/>
    <cellStyle name="Normal 2 6 9 2 3" xfId="15723" xr:uid="{00000000-0005-0000-0000-0000EB320000}"/>
    <cellStyle name="Normal 2 6 9 3" xfId="8879" xr:uid="{00000000-0005-0000-0000-0000EC320000}"/>
    <cellStyle name="Normal 2 6 9 3 2" xfId="19894" xr:uid="{00000000-0005-0000-0000-0000ED320000}"/>
    <cellStyle name="Normal 2 6 9 4" xfId="12975" xr:uid="{00000000-0005-0000-0000-0000EE320000}"/>
    <cellStyle name="Normal 2 60" xfId="1920" xr:uid="{00000000-0005-0000-0000-0000EF320000}"/>
    <cellStyle name="Normal 2 60 2" xfId="4674" xr:uid="{00000000-0005-0000-0000-0000F0320000}"/>
    <cellStyle name="Normal 2 60 2 2" xfId="8880" xr:uid="{00000000-0005-0000-0000-0000F1320000}"/>
    <cellStyle name="Normal 2 60 2 2 2" xfId="19895" xr:uid="{00000000-0005-0000-0000-0000F2320000}"/>
    <cellStyle name="Normal 2 60 2 3" xfId="15689" xr:uid="{00000000-0005-0000-0000-0000F3320000}"/>
    <cellStyle name="Normal 2 60 3" xfId="8881" xr:uid="{00000000-0005-0000-0000-0000F4320000}"/>
    <cellStyle name="Normal 2 60 3 2" xfId="19896" xr:uid="{00000000-0005-0000-0000-0000F5320000}"/>
    <cellStyle name="Normal 2 60 4" xfId="12941" xr:uid="{00000000-0005-0000-0000-0000F6320000}"/>
    <cellStyle name="Normal 2 61" xfId="1924" xr:uid="{00000000-0005-0000-0000-0000F7320000}"/>
    <cellStyle name="Normal 2 61 2" xfId="4676" xr:uid="{00000000-0005-0000-0000-0000F8320000}"/>
    <cellStyle name="Normal 2 61 2 2" xfId="8882" xr:uid="{00000000-0005-0000-0000-0000F9320000}"/>
    <cellStyle name="Normal 2 61 2 2 2" xfId="19897" xr:uid="{00000000-0005-0000-0000-0000FA320000}"/>
    <cellStyle name="Normal 2 61 2 3" xfId="15691" xr:uid="{00000000-0005-0000-0000-0000FB320000}"/>
    <cellStyle name="Normal 2 61 3" xfId="8883" xr:uid="{00000000-0005-0000-0000-0000FC320000}"/>
    <cellStyle name="Normal 2 61 3 2" xfId="19898" xr:uid="{00000000-0005-0000-0000-0000FD320000}"/>
    <cellStyle name="Normal 2 61 4" xfId="12943" xr:uid="{00000000-0005-0000-0000-0000FE320000}"/>
    <cellStyle name="Normal 2 62" xfId="1925" xr:uid="{00000000-0005-0000-0000-0000FF320000}"/>
    <cellStyle name="Normal 2 62 2" xfId="4677" xr:uid="{00000000-0005-0000-0000-000000330000}"/>
    <cellStyle name="Normal 2 62 2 2" xfId="8884" xr:uid="{00000000-0005-0000-0000-000001330000}"/>
    <cellStyle name="Normal 2 62 2 2 2" xfId="19899" xr:uid="{00000000-0005-0000-0000-000002330000}"/>
    <cellStyle name="Normal 2 62 2 3" xfId="15692" xr:uid="{00000000-0005-0000-0000-000003330000}"/>
    <cellStyle name="Normal 2 62 3" xfId="8885" xr:uid="{00000000-0005-0000-0000-000004330000}"/>
    <cellStyle name="Normal 2 62 3 2" xfId="19900" xr:uid="{00000000-0005-0000-0000-000005330000}"/>
    <cellStyle name="Normal 2 62 4" xfId="12944" xr:uid="{00000000-0005-0000-0000-000006330000}"/>
    <cellStyle name="Normal 2 63" xfId="1928" xr:uid="{00000000-0005-0000-0000-000007330000}"/>
    <cellStyle name="Normal 2 63 2" xfId="4680" xr:uid="{00000000-0005-0000-0000-000008330000}"/>
    <cellStyle name="Normal 2 63 2 2" xfId="8886" xr:uid="{00000000-0005-0000-0000-000009330000}"/>
    <cellStyle name="Normal 2 63 2 2 2" xfId="19901" xr:uid="{00000000-0005-0000-0000-00000A330000}"/>
    <cellStyle name="Normal 2 63 2 3" xfId="15695" xr:uid="{00000000-0005-0000-0000-00000B330000}"/>
    <cellStyle name="Normal 2 63 3" xfId="8887" xr:uid="{00000000-0005-0000-0000-00000C330000}"/>
    <cellStyle name="Normal 2 63 3 2" xfId="19902" xr:uid="{00000000-0005-0000-0000-00000D330000}"/>
    <cellStyle name="Normal 2 63 4" xfId="12947" xr:uid="{00000000-0005-0000-0000-00000E330000}"/>
    <cellStyle name="Normal 2 64" xfId="1930" xr:uid="{00000000-0005-0000-0000-00000F330000}"/>
    <cellStyle name="Normal 2 64 2" xfId="4682" xr:uid="{00000000-0005-0000-0000-000010330000}"/>
    <cellStyle name="Normal 2 64 2 2" xfId="8888" xr:uid="{00000000-0005-0000-0000-000011330000}"/>
    <cellStyle name="Normal 2 64 2 2 2" xfId="19903" xr:uid="{00000000-0005-0000-0000-000012330000}"/>
    <cellStyle name="Normal 2 64 2 3" xfId="15697" xr:uid="{00000000-0005-0000-0000-000013330000}"/>
    <cellStyle name="Normal 2 64 3" xfId="8889" xr:uid="{00000000-0005-0000-0000-000014330000}"/>
    <cellStyle name="Normal 2 64 3 2" xfId="19904" xr:uid="{00000000-0005-0000-0000-000015330000}"/>
    <cellStyle name="Normal 2 64 4" xfId="12949" xr:uid="{00000000-0005-0000-0000-000016330000}"/>
    <cellStyle name="Normal 2 65" xfId="1932" xr:uid="{00000000-0005-0000-0000-000017330000}"/>
    <cellStyle name="Normal 2 65 2" xfId="4684" xr:uid="{00000000-0005-0000-0000-000018330000}"/>
    <cellStyle name="Normal 2 65 2 2" xfId="8890" xr:uid="{00000000-0005-0000-0000-000019330000}"/>
    <cellStyle name="Normal 2 65 2 2 2" xfId="19905" xr:uid="{00000000-0005-0000-0000-00001A330000}"/>
    <cellStyle name="Normal 2 65 2 3" xfId="15699" xr:uid="{00000000-0005-0000-0000-00001B330000}"/>
    <cellStyle name="Normal 2 65 3" xfId="8891" xr:uid="{00000000-0005-0000-0000-00001C330000}"/>
    <cellStyle name="Normal 2 65 3 2" xfId="19906" xr:uid="{00000000-0005-0000-0000-00001D330000}"/>
    <cellStyle name="Normal 2 65 4" xfId="12951" xr:uid="{00000000-0005-0000-0000-00001E330000}"/>
    <cellStyle name="Normal 2 66" xfId="2225" xr:uid="{00000000-0005-0000-0000-00001F330000}"/>
    <cellStyle name="Normal 2 66 2" xfId="4974" xr:uid="{00000000-0005-0000-0000-000020330000}"/>
    <cellStyle name="Normal 2 66 2 2" xfId="8892" xr:uid="{00000000-0005-0000-0000-000021330000}"/>
    <cellStyle name="Normal 2 66 2 2 2" xfId="19907" xr:uid="{00000000-0005-0000-0000-000022330000}"/>
    <cellStyle name="Normal 2 66 2 3" xfId="15989" xr:uid="{00000000-0005-0000-0000-000023330000}"/>
    <cellStyle name="Normal 2 66 3" xfId="8893" xr:uid="{00000000-0005-0000-0000-000024330000}"/>
    <cellStyle name="Normal 2 66 3 2" xfId="19908" xr:uid="{00000000-0005-0000-0000-000025330000}"/>
    <cellStyle name="Normal 2 66 4" xfId="13241" xr:uid="{00000000-0005-0000-0000-000026330000}"/>
    <cellStyle name="Normal 2 67" xfId="2231" xr:uid="{00000000-0005-0000-0000-000027330000}"/>
    <cellStyle name="Normal 2 67 2" xfId="4980" xr:uid="{00000000-0005-0000-0000-000028330000}"/>
    <cellStyle name="Normal 2 67 2 2" xfId="8894" xr:uid="{00000000-0005-0000-0000-000029330000}"/>
    <cellStyle name="Normal 2 67 2 2 2" xfId="19909" xr:uid="{00000000-0005-0000-0000-00002A330000}"/>
    <cellStyle name="Normal 2 67 2 3" xfId="15995" xr:uid="{00000000-0005-0000-0000-00002B330000}"/>
    <cellStyle name="Normal 2 67 3" xfId="8895" xr:uid="{00000000-0005-0000-0000-00002C330000}"/>
    <cellStyle name="Normal 2 67 3 2" xfId="19910" xr:uid="{00000000-0005-0000-0000-00002D330000}"/>
    <cellStyle name="Normal 2 67 4" xfId="13247" xr:uid="{00000000-0005-0000-0000-00002E330000}"/>
    <cellStyle name="Normal 2 68" xfId="2816" xr:uid="{00000000-0005-0000-0000-00002F330000}"/>
    <cellStyle name="Normal 2 68 2" xfId="5564" xr:uid="{00000000-0005-0000-0000-000030330000}"/>
    <cellStyle name="Normal 2 68 2 2" xfId="8896" xr:uid="{00000000-0005-0000-0000-000031330000}"/>
    <cellStyle name="Normal 2 68 2 2 2" xfId="19911" xr:uid="{00000000-0005-0000-0000-000032330000}"/>
    <cellStyle name="Normal 2 68 2 3" xfId="16579" xr:uid="{00000000-0005-0000-0000-000033330000}"/>
    <cellStyle name="Normal 2 68 3" xfId="8897" xr:uid="{00000000-0005-0000-0000-000034330000}"/>
    <cellStyle name="Normal 2 68 3 2" xfId="19912" xr:uid="{00000000-0005-0000-0000-000035330000}"/>
    <cellStyle name="Normal 2 68 4" xfId="13831" xr:uid="{00000000-0005-0000-0000-000036330000}"/>
    <cellStyle name="Normal 2 69" xfId="2817" xr:uid="{00000000-0005-0000-0000-000037330000}"/>
    <cellStyle name="Normal 2 69 2" xfId="5565" xr:uid="{00000000-0005-0000-0000-000038330000}"/>
    <cellStyle name="Normal 2 69 2 2" xfId="8898" xr:uid="{00000000-0005-0000-0000-000039330000}"/>
    <cellStyle name="Normal 2 69 2 2 2" xfId="19913" xr:uid="{00000000-0005-0000-0000-00003A330000}"/>
    <cellStyle name="Normal 2 69 2 3" xfId="16580" xr:uid="{00000000-0005-0000-0000-00003B330000}"/>
    <cellStyle name="Normal 2 69 3" xfId="8899" xr:uid="{00000000-0005-0000-0000-00003C330000}"/>
    <cellStyle name="Normal 2 69 3 2" xfId="19914" xr:uid="{00000000-0005-0000-0000-00003D330000}"/>
    <cellStyle name="Normal 2 69 4" xfId="13832" xr:uid="{00000000-0005-0000-0000-00003E330000}"/>
    <cellStyle name="Normal 2 7" xfId="66" xr:uid="{00000000-0005-0000-0000-00003F330000}"/>
    <cellStyle name="Normal 2 7 10" xfId="2857" xr:uid="{00000000-0005-0000-0000-000040330000}"/>
    <cellStyle name="Normal 2 7 10 2" xfId="5605" xr:uid="{00000000-0005-0000-0000-000041330000}"/>
    <cellStyle name="Normal 2 7 10 2 2" xfId="8900" xr:uid="{00000000-0005-0000-0000-000042330000}"/>
    <cellStyle name="Normal 2 7 10 2 2 2" xfId="19915" xr:uid="{00000000-0005-0000-0000-000043330000}"/>
    <cellStyle name="Normal 2 7 10 2 3" xfId="16620" xr:uid="{00000000-0005-0000-0000-000044330000}"/>
    <cellStyle name="Normal 2 7 10 3" xfId="8901" xr:uid="{00000000-0005-0000-0000-000045330000}"/>
    <cellStyle name="Normal 2 7 10 3 2" xfId="19916" xr:uid="{00000000-0005-0000-0000-000046330000}"/>
    <cellStyle name="Normal 2 7 10 4" xfId="13872" xr:uid="{00000000-0005-0000-0000-000047330000}"/>
    <cellStyle name="Normal 2 7 11" xfId="2918" xr:uid="{00000000-0005-0000-0000-000048330000}"/>
    <cellStyle name="Normal 2 7 11 2" xfId="8902" xr:uid="{00000000-0005-0000-0000-000049330000}"/>
    <cellStyle name="Normal 2 7 11 2 2" xfId="19917" xr:uid="{00000000-0005-0000-0000-00004A330000}"/>
    <cellStyle name="Normal 2 7 11 3" xfId="13933" xr:uid="{00000000-0005-0000-0000-00004B330000}"/>
    <cellStyle name="Normal 2 7 12" xfId="8903" xr:uid="{00000000-0005-0000-0000-00004C330000}"/>
    <cellStyle name="Normal 2 7 12 2" xfId="19918" xr:uid="{00000000-0005-0000-0000-00004D330000}"/>
    <cellStyle name="Normal 2 7 13" xfId="11187" xr:uid="{00000000-0005-0000-0000-00004E330000}"/>
    <cellStyle name="Normal 2 7 2" xfId="260" xr:uid="{00000000-0005-0000-0000-00004F330000}"/>
    <cellStyle name="Normal 2 7 3" xfId="298" xr:uid="{00000000-0005-0000-0000-000050330000}"/>
    <cellStyle name="Normal 2 7 3 10" xfId="11330" xr:uid="{00000000-0005-0000-0000-000051330000}"/>
    <cellStyle name="Normal 2 7 3 2" xfId="601" xr:uid="{00000000-0005-0000-0000-000052330000}"/>
    <cellStyle name="Normal 2 7 3 2 2" xfId="1184" xr:uid="{00000000-0005-0000-0000-000053330000}"/>
    <cellStyle name="Normal 2 7 3 2 2 2" xfId="3940" xr:uid="{00000000-0005-0000-0000-000054330000}"/>
    <cellStyle name="Normal 2 7 3 2 2 2 2" xfId="8904" xr:uid="{00000000-0005-0000-0000-000055330000}"/>
    <cellStyle name="Normal 2 7 3 2 2 2 2 2" xfId="19919" xr:uid="{00000000-0005-0000-0000-000056330000}"/>
    <cellStyle name="Normal 2 7 3 2 2 2 3" xfId="14955" xr:uid="{00000000-0005-0000-0000-000057330000}"/>
    <cellStyle name="Normal 2 7 3 2 2 3" xfId="8905" xr:uid="{00000000-0005-0000-0000-000058330000}"/>
    <cellStyle name="Normal 2 7 3 2 2 3 2" xfId="19920" xr:uid="{00000000-0005-0000-0000-000059330000}"/>
    <cellStyle name="Normal 2 7 3 2 2 4" xfId="12207" xr:uid="{00000000-0005-0000-0000-00005A330000}"/>
    <cellStyle name="Normal 2 7 3 2 3" xfId="2698" xr:uid="{00000000-0005-0000-0000-00005B330000}"/>
    <cellStyle name="Normal 2 7 3 2 3 2" xfId="5446" xr:uid="{00000000-0005-0000-0000-00005C330000}"/>
    <cellStyle name="Normal 2 7 3 2 3 2 2" xfId="8906" xr:uid="{00000000-0005-0000-0000-00005D330000}"/>
    <cellStyle name="Normal 2 7 3 2 3 2 2 2" xfId="19921" xr:uid="{00000000-0005-0000-0000-00005E330000}"/>
    <cellStyle name="Normal 2 7 3 2 3 2 3" xfId="16461" xr:uid="{00000000-0005-0000-0000-00005F330000}"/>
    <cellStyle name="Normal 2 7 3 2 3 3" xfId="8907" xr:uid="{00000000-0005-0000-0000-000060330000}"/>
    <cellStyle name="Normal 2 7 3 2 3 3 2" xfId="19922" xr:uid="{00000000-0005-0000-0000-000061330000}"/>
    <cellStyle name="Normal 2 7 3 2 3 4" xfId="13713" xr:uid="{00000000-0005-0000-0000-000062330000}"/>
    <cellStyle name="Normal 2 7 3 2 4" xfId="3357" xr:uid="{00000000-0005-0000-0000-000063330000}"/>
    <cellStyle name="Normal 2 7 3 2 4 2" xfId="8908" xr:uid="{00000000-0005-0000-0000-000064330000}"/>
    <cellStyle name="Normal 2 7 3 2 4 2 2" xfId="19923" xr:uid="{00000000-0005-0000-0000-000065330000}"/>
    <cellStyle name="Normal 2 7 3 2 4 3" xfId="14372" xr:uid="{00000000-0005-0000-0000-000066330000}"/>
    <cellStyle name="Normal 2 7 3 2 5" xfId="8909" xr:uid="{00000000-0005-0000-0000-000067330000}"/>
    <cellStyle name="Normal 2 7 3 2 5 2" xfId="19924" xr:uid="{00000000-0005-0000-0000-000068330000}"/>
    <cellStyle name="Normal 2 7 3 2 6" xfId="11624" xr:uid="{00000000-0005-0000-0000-000069330000}"/>
    <cellStyle name="Normal 2 7 3 3" xfId="890" xr:uid="{00000000-0005-0000-0000-00006A330000}"/>
    <cellStyle name="Normal 2 7 3 3 2" xfId="3646" xr:uid="{00000000-0005-0000-0000-00006B330000}"/>
    <cellStyle name="Normal 2 7 3 3 2 2" xfId="8910" xr:uid="{00000000-0005-0000-0000-00006C330000}"/>
    <cellStyle name="Normal 2 7 3 3 2 2 2" xfId="19925" xr:uid="{00000000-0005-0000-0000-00006D330000}"/>
    <cellStyle name="Normal 2 7 3 3 2 3" xfId="14661" xr:uid="{00000000-0005-0000-0000-00006E330000}"/>
    <cellStyle name="Normal 2 7 3 3 3" xfId="8911" xr:uid="{00000000-0005-0000-0000-00006F330000}"/>
    <cellStyle name="Normal 2 7 3 3 3 2" xfId="19926" xr:uid="{00000000-0005-0000-0000-000070330000}"/>
    <cellStyle name="Normal 2 7 3 3 4" xfId="11913" xr:uid="{00000000-0005-0000-0000-000071330000}"/>
    <cellStyle name="Normal 2 7 3 4" xfId="1480" xr:uid="{00000000-0005-0000-0000-000072330000}"/>
    <cellStyle name="Normal 2 7 3 4 2" xfId="4235" xr:uid="{00000000-0005-0000-0000-000073330000}"/>
    <cellStyle name="Normal 2 7 3 4 2 2" xfId="8912" xr:uid="{00000000-0005-0000-0000-000074330000}"/>
    <cellStyle name="Normal 2 7 3 4 2 2 2" xfId="19927" xr:uid="{00000000-0005-0000-0000-000075330000}"/>
    <cellStyle name="Normal 2 7 3 4 2 3" xfId="15250" xr:uid="{00000000-0005-0000-0000-000076330000}"/>
    <cellStyle name="Normal 2 7 3 4 3" xfId="8913" xr:uid="{00000000-0005-0000-0000-000077330000}"/>
    <cellStyle name="Normal 2 7 3 4 3 2" xfId="19928" xr:uid="{00000000-0005-0000-0000-000078330000}"/>
    <cellStyle name="Normal 2 7 3 4 4" xfId="12502" xr:uid="{00000000-0005-0000-0000-000079330000}"/>
    <cellStyle name="Normal 2 7 3 5" xfId="1773" xr:uid="{00000000-0005-0000-0000-00007A330000}"/>
    <cellStyle name="Normal 2 7 3 5 2" xfId="4528" xr:uid="{00000000-0005-0000-0000-00007B330000}"/>
    <cellStyle name="Normal 2 7 3 5 2 2" xfId="8914" xr:uid="{00000000-0005-0000-0000-00007C330000}"/>
    <cellStyle name="Normal 2 7 3 5 2 2 2" xfId="19929" xr:uid="{00000000-0005-0000-0000-00007D330000}"/>
    <cellStyle name="Normal 2 7 3 5 2 3" xfId="15543" xr:uid="{00000000-0005-0000-0000-00007E330000}"/>
    <cellStyle name="Normal 2 7 3 5 3" xfId="8915" xr:uid="{00000000-0005-0000-0000-00007F330000}"/>
    <cellStyle name="Normal 2 7 3 5 3 2" xfId="19930" xr:uid="{00000000-0005-0000-0000-000080330000}"/>
    <cellStyle name="Normal 2 7 3 5 4" xfId="12795" xr:uid="{00000000-0005-0000-0000-000081330000}"/>
    <cellStyle name="Normal 2 7 3 6" xfId="2105" xr:uid="{00000000-0005-0000-0000-000082330000}"/>
    <cellStyle name="Normal 2 7 3 6 2" xfId="4854" xr:uid="{00000000-0005-0000-0000-000083330000}"/>
    <cellStyle name="Normal 2 7 3 6 2 2" xfId="8916" xr:uid="{00000000-0005-0000-0000-000084330000}"/>
    <cellStyle name="Normal 2 7 3 6 2 2 2" xfId="19931" xr:uid="{00000000-0005-0000-0000-000085330000}"/>
    <cellStyle name="Normal 2 7 3 6 2 3" xfId="15869" xr:uid="{00000000-0005-0000-0000-000086330000}"/>
    <cellStyle name="Normal 2 7 3 6 3" xfId="8917" xr:uid="{00000000-0005-0000-0000-000087330000}"/>
    <cellStyle name="Normal 2 7 3 6 3 2" xfId="19932" xr:uid="{00000000-0005-0000-0000-000088330000}"/>
    <cellStyle name="Normal 2 7 3 6 4" xfId="13121" xr:uid="{00000000-0005-0000-0000-000089330000}"/>
    <cellStyle name="Normal 2 7 3 7" xfId="2409" xr:uid="{00000000-0005-0000-0000-00008A330000}"/>
    <cellStyle name="Normal 2 7 3 7 2" xfId="5157" xr:uid="{00000000-0005-0000-0000-00008B330000}"/>
    <cellStyle name="Normal 2 7 3 7 2 2" xfId="8918" xr:uid="{00000000-0005-0000-0000-00008C330000}"/>
    <cellStyle name="Normal 2 7 3 7 2 2 2" xfId="19933" xr:uid="{00000000-0005-0000-0000-00008D330000}"/>
    <cellStyle name="Normal 2 7 3 7 2 3" xfId="16172" xr:uid="{00000000-0005-0000-0000-00008E330000}"/>
    <cellStyle name="Normal 2 7 3 7 3" xfId="8919" xr:uid="{00000000-0005-0000-0000-00008F330000}"/>
    <cellStyle name="Normal 2 7 3 7 3 2" xfId="19934" xr:uid="{00000000-0005-0000-0000-000090330000}"/>
    <cellStyle name="Normal 2 7 3 7 4" xfId="13424" xr:uid="{00000000-0005-0000-0000-000091330000}"/>
    <cellStyle name="Normal 2 7 3 8" xfId="3063" xr:uid="{00000000-0005-0000-0000-000092330000}"/>
    <cellStyle name="Normal 2 7 3 8 2" xfId="8920" xr:uid="{00000000-0005-0000-0000-000093330000}"/>
    <cellStyle name="Normal 2 7 3 8 2 2" xfId="19935" xr:uid="{00000000-0005-0000-0000-000094330000}"/>
    <cellStyle name="Normal 2 7 3 8 3" xfId="14078" xr:uid="{00000000-0005-0000-0000-000095330000}"/>
    <cellStyle name="Normal 2 7 3 9" xfId="8921" xr:uid="{00000000-0005-0000-0000-000096330000}"/>
    <cellStyle name="Normal 2 7 3 9 2" xfId="19936" xr:uid="{00000000-0005-0000-0000-000097330000}"/>
    <cellStyle name="Normal 2 7 4" xfId="455" xr:uid="{00000000-0005-0000-0000-000098330000}"/>
    <cellStyle name="Normal 2 7 4 2" xfId="1041" xr:uid="{00000000-0005-0000-0000-000099330000}"/>
    <cellStyle name="Normal 2 7 4 2 2" xfId="3797" xr:uid="{00000000-0005-0000-0000-00009A330000}"/>
    <cellStyle name="Normal 2 7 4 2 2 2" xfId="8922" xr:uid="{00000000-0005-0000-0000-00009B330000}"/>
    <cellStyle name="Normal 2 7 4 2 2 2 2" xfId="19937" xr:uid="{00000000-0005-0000-0000-00009C330000}"/>
    <cellStyle name="Normal 2 7 4 2 2 3" xfId="14812" xr:uid="{00000000-0005-0000-0000-00009D330000}"/>
    <cellStyle name="Normal 2 7 4 2 3" xfId="8923" xr:uid="{00000000-0005-0000-0000-00009E330000}"/>
    <cellStyle name="Normal 2 7 4 2 3 2" xfId="19938" xr:uid="{00000000-0005-0000-0000-00009F330000}"/>
    <cellStyle name="Normal 2 7 4 2 4" xfId="12064" xr:uid="{00000000-0005-0000-0000-0000A0330000}"/>
    <cellStyle name="Normal 2 7 4 3" xfId="2556" xr:uid="{00000000-0005-0000-0000-0000A1330000}"/>
    <cellStyle name="Normal 2 7 4 3 2" xfId="5304" xr:uid="{00000000-0005-0000-0000-0000A2330000}"/>
    <cellStyle name="Normal 2 7 4 3 2 2" xfId="8924" xr:uid="{00000000-0005-0000-0000-0000A3330000}"/>
    <cellStyle name="Normal 2 7 4 3 2 2 2" xfId="19939" xr:uid="{00000000-0005-0000-0000-0000A4330000}"/>
    <cellStyle name="Normal 2 7 4 3 2 3" xfId="16319" xr:uid="{00000000-0005-0000-0000-0000A5330000}"/>
    <cellStyle name="Normal 2 7 4 3 3" xfId="8925" xr:uid="{00000000-0005-0000-0000-0000A6330000}"/>
    <cellStyle name="Normal 2 7 4 3 3 2" xfId="19940" xr:uid="{00000000-0005-0000-0000-0000A7330000}"/>
    <cellStyle name="Normal 2 7 4 3 4" xfId="13571" xr:uid="{00000000-0005-0000-0000-0000A8330000}"/>
    <cellStyle name="Normal 2 7 4 4" xfId="3214" xr:uid="{00000000-0005-0000-0000-0000A9330000}"/>
    <cellStyle name="Normal 2 7 4 4 2" xfId="8926" xr:uid="{00000000-0005-0000-0000-0000AA330000}"/>
    <cellStyle name="Normal 2 7 4 4 2 2" xfId="19941" xr:uid="{00000000-0005-0000-0000-0000AB330000}"/>
    <cellStyle name="Normal 2 7 4 4 3" xfId="14229" xr:uid="{00000000-0005-0000-0000-0000AC330000}"/>
    <cellStyle name="Normal 2 7 4 5" xfId="8927" xr:uid="{00000000-0005-0000-0000-0000AD330000}"/>
    <cellStyle name="Normal 2 7 4 5 2" xfId="19942" xr:uid="{00000000-0005-0000-0000-0000AE330000}"/>
    <cellStyle name="Normal 2 7 4 6" xfId="11481" xr:uid="{00000000-0005-0000-0000-0000AF330000}"/>
    <cellStyle name="Normal 2 7 5" xfId="747" xr:uid="{00000000-0005-0000-0000-0000B0330000}"/>
    <cellStyle name="Normal 2 7 5 2" xfId="3503" xr:uid="{00000000-0005-0000-0000-0000B1330000}"/>
    <cellStyle name="Normal 2 7 5 2 2" xfId="8928" xr:uid="{00000000-0005-0000-0000-0000B2330000}"/>
    <cellStyle name="Normal 2 7 5 2 2 2" xfId="19943" xr:uid="{00000000-0005-0000-0000-0000B3330000}"/>
    <cellStyle name="Normal 2 7 5 2 3" xfId="14518" xr:uid="{00000000-0005-0000-0000-0000B4330000}"/>
    <cellStyle name="Normal 2 7 5 3" xfId="8929" xr:uid="{00000000-0005-0000-0000-0000B5330000}"/>
    <cellStyle name="Normal 2 7 5 3 2" xfId="19944" xr:uid="{00000000-0005-0000-0000-0000B6330000}"/>
    <cellStyle name="Normal 2 7 5 4" xfId="11770" xr:uid="{00000000-0005-0000-0000-0000B7330000}"/>
    <cellStyle name="Normal 2 7 6" xfId="1336" xr:uid="{00000000-0005-0000-0000-0000B8330000}"/>
    <cellStyle name="Normal 2 7 6 2" xfId="4092" xr:uid="{00000000-0005-0000-0000-0000B9330000}"/>
    <cellStyle name="Normal 2 7 6 2 2" xfId="8930" xr:uid="{00000000-0005-0000-0000-0000BA330000}"/>
    <cellStyle name="Normal 2 7 6 2 2 2" xfId="19945" xr:uid="{00000000-0005-0000-0000-0000BB330000}"/>
    <cellStyle name="Normal 2 7 6 2 3" xfId="15107" xr:uid="{00000000-0005-0000-0000-0000BC330000}"/>
    <cellStyle name="Normal 2 7 6 3" xfId="8931" xr:uid="{00000000-0005-0000-0000-0000BD330000}"/>
    <cellStyle name="Normal 2 7 6 3 2" xfId="19946" xr:uid="{00000000-0005-0000-0000-0000BE330000}"/>
    <cellStyle name="Normal 2 7 6 4" xfId="12359" xr:uid="{00000000-0005-0000-0000-0000BF330000}"/>
    <cellStyle name="Normal 2 7 7" xfId="1630" xr:uid="{00000000-0005-0000-0000-0000C0330000}"/>
    <cellStyle name="Normal 2 7 7 2" xfId="4385" xr:uid="{00000000-0005-0000-0000-0000C1330000}"/>
    <cellStyle name="Normal 2 7 7 2 2" xfId="8932" xr:uid="{00000000-0005-0000-0000-0000C2330000}"/>
    <cellStyle name="Normal 2 7 7 2 2 2" xfId="19947" xr:uid="{00000000-0005-0000-0000-0000C3330000}"/>
    <cellStyle name="Normal 2 7 7 2 3" xfId="15400" xr:uid="{00000000-0005-0000-0000-0000C4330000}"/>
    <cellStyle name="Normal 2 7 7 3" xfId="8933" xr:uid="{00000000-0005-0000-0000-0000C5330000}"/>
    <cellStyle name="Normal 2 7 7 3 2" xfId="19948" xr:uid="{00000000-0005-0000-0000-0000C6330000}"/>
    <cellStyle name="Normal 2 7 7 4" xfId="12652" xr:uid="{00000000-0005-0000-0000-0000C7330000}"/>
    <cellStyle name="Normal 2 7 8" xfId="1960" xr:uid="{00000000-0005-0000-0000-0000C8330000}"/>
    <cellStyle name="Normal 2 7 8 2" xfId="4711" xr:uid="{00000000-0005-0000-0000-0000C9330000}"/>
    <cellStyle name="Normal 2 7 8 2 2" xfId="8934" xr:uid="{00000000-0005-0000-0000-0000CA330000}"/>
    <cellStyle name="Normal 2 7 8 2 2 2" xfId="19949" xr:uid="{00000000-0005-0000-0000-0000CB330000}"/>
    <cellStyle name="Normal 2 7 8 2 3" xfId="15726" xr:uid="{00000000-0005-0000-0000-0000CC330000}"/>
    <cellStyle name="Normal 2 7 8 3" xfId="8935" xr:uid="{00000000-0005-0000-0000-0000CD330000}"/>
    <cellStyle name="Normal 2 7 8 3 2" xfId="19950" xr:uid="{00000000-0005-0000-0000-0000CE330000}"/>
    <cellStyle name="Normal 2 7 8 4" xfId="12978" xr:uid="{00000000-0005-0000-0000-0000CF330000}"/>
    <cellStyle name="Normal 2 7 9" xfId="2265" xr:uid="{00000000-0005-0000-0000-0000D0330000}"/>
    <cellStyle name="Normal 2 7 9 2" xfId="5014" xr:uid="{00000000-0005-0000-0000-0000D1330000}"/>
    <cellStyle name="Normal 2 7 9 2 2" xfId="8936" xr:uid="{00000000-0005-0000-0000-0000D2330000}"/>
    <cellStyle name="Normal 2 7 9 2 2 2" xfId="19951" xr:uid="{00000000-0005-0000-0000-0000D3330000}"/>
    <cellStyle name="Normal 2 7 9 2 3" xfId="16029" xr:uid="{00000000-0005-0000-0000-0000D4330000}"/>
    <cellStyle name="Normal 2 7 9 3" xfId="8937" xr:uid="{00000000-0005-0000-0000-0000D5330000}"/>
    <cellStyle name="Normal 2 7 9 3 2" xfId="19952" xr:uid="{00000000-0005-0000-0000-0000D6330000}"/>
    <cellStyle name="Normal 2 7 9 4" xfId="13281" xr:uid="{00000000-0005-0000-0000-0000D7330000}"/>
    <cellStyle name="Normal 2 70" xfId="2834" xr:uid="{00000000-0005-0000-0000-0000D8330000}"/>
    <cellStyle name="Normal 2 70 2" xfId="5582" xr:uid="{00000000-0005-0000-0000-0000D9330000}"/>
    <cellStyle name="Normal 2 70 2 2" xfId="8938" xr:uid="{00000000-0005-0000-0000-0000DA330000}"/>
    <cellStyle name="Normal 2 70 2 2 2" xfId="19953" xr:uid="{00000000-0005-0000-0000-0000DB330000}"/>
    <cellStyle name="Normal 2 70 2 3" xfId="16597" xr:uid="{00000000-0005-0000-0000-0000DC330000}"/>
    <cellStyle name="Normal 2 70 3" xfId="8939" xr:uid="{00000000-0005-0000-0000-0000DD330000}"/>
    <cellStyle name="Normal 2 70 3 2" xfId="19954" xr:uid="{00000000-0005-0000-0000-0000DE330000}"/>
    <cellStyle name="Normal 2 70 4" xfId="13849" xr:uid="{00000000-0005-0000-0000-0000DF330000}"/>
    <cellStyle name="Normal 2 71" xfId="2895" xr:uid="{00000000-0005-0000-0000-0000E0330000}"/>
    <cellStyle name="Normal 2 71 2" xfId="8940" xr:uid="{00000000-0005-0000-0000-0000E1330000}"/>
    <cellStyle name="Normal 2 71 2 2" xfId="19955" xr:uid="{00000000-0005-0000-0000-0000E2330000}"/>
    <cellStyle name="Normal 2 71 3" xfId="13910" xr:uid="{00000000-0005-0000-0000-0000E3330000}"/>
    <cellStyle name="Normal 2 72" xfId="2956" xr:uid="{00000000-0005-0000-0000-0000E4330000}"/>
    <cellStyle name="Normal 2 72 2" xfId="8941" xr:uid="{00000000-0005-0000-0000-0000E5330000}"/>
    <cellStyle name="Normal 2 72 2 2" xfId="19956" xr:uid="{00000000-0005-0000-0000-0000E6330000}"/>
    <cellStyle name="Normal 2 72 3" xfId="13971" xr:uid="{00000000-0005-0000-0000-0000E7330000}"/>
    <cellStyle name="Normal 2 73" xfId="5643" xr:uid="{00000000-0005-0000-0000-0000E8330000}"/>
    <cellStyle name="Normal 2 73 2" xfId="8942" xr:uid="{00000000-0005-0000-0000-0000E9330000}"/>
    <cellStyle name="Normal 2 73 2 2" xfId="19957" xr:uid="{00000000-0005-0000-0000-0000EA330000}"/>
    <cellStyle name="Normal 2 73 3" xfId="16658" xr:uid="{00000000-0005-0000-0000-0000EB330000}"/>
    <cellStyle name="Normal 2 74" xfId="8943" xr:uid="{00000000-0005-0000-0000-0000EC330000}"/>
    <cellStyle name="Normal 2 74 2" xfId="19958" xr:uid="{00000000-0005-0000-0000-0000ED330000}"/>
    <cellStyle name="Normal 2 75" xfId="11142" xr:uid="{00000000-0005-0000-0000-0000EE330000}"/>
    <cellStyle name="Normal 2 75 2" xfId="22157" xr:uid="{00000000-0005-0000-0000-0000EF330000}"/>
    <cellStyle name="Normal 2 76" xfId="11157" xr:uid="{00000000-0005-0000-0000-0000F0330000}"/>
    <cellStyle name="Normal 2 76 2" xfId="22167" xr:uid="{00000000-0005-0000-0000-0000F1330000}"/>
    <cellStyle name="Normal 2 77" xfId="11166" xr:uid="{00000000-0005-0000-0000-0000F2330000}"/>
    <cellStyle name="Normal 2 78" xfId="46" xr:uid="{00000000-0005-0000-0000-0000F3330000}"/>
    <cellStyle name="Normal 2 8" xfId="69" xr:uid="{00000000-0005-0000-0000-0000F4330000}"/>
    <cellStyle name="Normal 2 8 10" xfId="2921" xr:uid="{00000000-0005-0000-0000-0000F5330000}"/>
    <cellStyle name="Normal 2 8 10 2" xfId="8944" xr:uid="{00000000-0005-0000-0000-0000F6330000}"/>
    <cellStyle name="Normal 2 8 10 2 2" xfId="19959" xr:uid="{00000000-0005-0000-0000-0000F7330000}"/>
    <cellStyle name="Normal 2 8 10 3" xfId="13936" xr:uid="{00000000-0005-0000-0000-0000F8330000}"/>
    <cellStyle name="Normal 2 8 11" xfId="8945" xr:uid="{00000000-0005-0000-0000-0000F9330000}"/>
    <cellStyle name="Normal 2 8 11 2" xfId="19960" xr:uid="{00000000-0005-0000-0000-0000FA330000}"/>
    <cellStyle name="Normal 2 8 12" xfId="11190" xr:uid="{00000000-0005-0000-0000-0000FB330000}"/>
    <cellStyle name="Normal 2 8 2" xfId="301" xr:uid="{00000000-0005-0000-0000-0000FC330000}"/>
    <cellStyle name="Normal 2 8 2 10" xfId="11333" xr:uid="{00000000-0005-0000-0000-0000FD330000}"/>
    <cellStyle name="Normal 2 8 2 2" xfId="604" xr:uid="{00000000-0005-0000-0000-0000FE330000}"/>
    <cellStyle name="Normal 2 8 2 2 2" xfId="1187" xr:uid="{00000000-0005-0000-0000-0000FF330000}"/>
    <cellStyle name="Normal 2 8 2 2 2 2" xfId="3943" xr:uid="{00000000-0005-0000-0000-000000340000}"/>
    <cellStyle name="Normal 2 8 2 2 2 2 2" xfId="8946" xr:uid="{00000000-0005-0000-0000-000001340000}"/>
    <cellStyle name="Normal 2 8 2 2 2 2 2 2" xfId="19961" xr:uid="{00000000-0005-0000-0000-000002340000}"/>
    <cellStyle name="Normal 2 8 2 2 2 2 3" xfId="14958" xr:uid="{00000000-0005-0000-0000-000003340000}"/>
    <cellStyle name="Normal 2 8 2 2 2 3" xfId="8947" xr:uid="{00000000-0005-0000-0000-000004340000}"/>
    <cellStyle name="Normal 2 8 2 2 2 3 2" xfId="19962" xr:uid="{00000000-0005-0000-0000-000005340000}"/>
    <cellStyle name="Normal 2 8 2 2 2 4" xfId="12210" xr:uid="{00000000-0005-0000-0000-000006340000}"/>
    <cellStyle name="Normal 2 8 2 2 3" xfId="2701" xr:uid="{00000000-0005-0000-0000-000007340000}"/>
    <cellStyle name="Normal 2 8 2 2 3 2" xfId="5449" xr:uid="{00000000-0005-0000-0000-000008340000}"/>
    <cellStyle name="Normal 2 8 2 2 3 2 2" xfId="8948" xr:uid="{00000000-0005-0000-0000-000009340000}"/>
    <cellStyle name="Normal 2 8 2 2 3 2 2 2" xfId="19963" xr:uid="{00000000-0005-0000-0000-00000A340000}"/>
    <cellStyle name="Normal 2 8 2 2 3 2 3" xfId="16464" xr:uid="{00000000-0005-0000-0000-00000B340000}"/>
    <cellStyle name="Normal 2 8 2 2 3 3" xfId="8949" xr:uid="{00000000-0005-0000-0000-00000C340000}"/>
    <cellStyle name="Normal 2 8 2 2 3 3 2" xfId="19964" xr:uid="{00000000-0005-0000-0000-00000D340000}"/>
    <cellStyle name="Normal 2 8 2 2 3 4" xfId="13716" xr:uid="{00000000-0005-0000-0000-00000E340000}"/>
    <cellStyle name="Normal 2 8 2 2 4" xfId="3360" xr:uid="{00000000-0005-0000-0000-00000F340000}"/>
    <cellStyle name="Normal 2 8 2 2 4 2" xfId="8950" xr:uid="{00000000-0005-0000-0000-000010340000}"/>
    <cellStyle name="Normal 2 8 2 2 4 2 2" xfId="19965" xr:uid="{00000000-0005-0000-0000-000011340000}"/>
    <cellStyle name="Normal 2 8 2 2 4 3" xfId="14375" xr:uid="{00000000-0005-0000-0000-000012340000}"/>
    <cellStyle name="Normal 2 8 2 2 5" xfId="8951" xr:uid="{00000000-0005-0000-0000-000013340000}"/>
    <cellStyle name="Normal 2 8 2 2 5 2" xfId="19966" xr:uid="{00000000-0005-0000-0000-000014340000}"/>
    <cellStyle name="Normal 2 8 2 2 6" xfId="11627" xr:uid="{00000000-0005-0000-0000-000015340000}"/>
    <cellStyle name="Normal 2 8 2 3" xfId="893" xr:uid="{00000000-0005-0000-0000-000016340000}"/>
    <cellStyle name="Normal 2 8 2 3 2" xfId="3649" xr:uid="{00000000-0005-0000-0000-000017340000}"/>
    <cellStyle name="Normal 2 8 2 3 2 2" xfId="8952" xr:uid="{00000000-0005-0000-0000-000018340000}"/>
    <cellStyle name="Normal 2 8 2 3 2 2 2" xfId="19967" xr:uid="{00000000-0005-0000-0000-000019340000}"/>
    <cellStyle name="Normal 2 8 2 3 2 3" xfId="14664" xr:uid="{00000000-0005-0000-0000-00001A340000}"/>
    <cellStyle name="Normal 2 8 2 3 3" xfId="8953" xr:uid="{00000000-0005-0000-0000-00001B340000}"/>
    <cellStyle name="Normal 2 8 2 3 3 2" xfId="19968" xr:uid="{00000000-0005-0000-0000-00001C340000}"/>
    <cellStyle name="Normal 2 8 2 3 4" xfId="11916" xr:uid="{00000000-0005-0000-0000-00001D340000}"/>
    <cellStyle name="Normal 2 8 2 4" xfId="1483" xr:uid="{00000000-0005-0000-0000-00001E340000}"/>
    <cellStyle name="Normal 2 8 2 4 2" xfId="4238" xr:uid="{00000000-0005-0000-0000-00001F340000}"/>
    <cellStyle name="Normal 2 8 2 4 2 2" xfId="8954" xr:uid="{00000000-0005-0000-0000-000020340000}"/>
    <cellStyle name="Normal 2 8 2 4 2 2 2" xfId="19969" xr:uid="{00000000-0005-0000-0000-000021340000}"/>
    <cellStyle name="Normal 2 8 2 4 2 3" xfId="15253" xr:uid="{00000000-0005-0000-0000-000022340000}"/>
    <cellStyle name="Normal 2 8 2 4 3" xfId="8955" xr:uid="{00000000-0005-0000-0000-000023340000}"/>
    <cellStyle name="Normal 2 8 2 4 3 2" xfId="19970" xr:uid="{00000000-0005-0000-0000-000024340000}"/>
    <cellStyle name="Normal 2 8 2 4 4" xfId="12505" xr:uid="{00000000-0005-0000-0000-000025340000}"/>
    <cellStyle name="Normal 2 8 2 5" xfId="1776" xr:uid="{00000000-0005-0000-0000-000026340000}"/>
    <cellStyle name="Normal 2 8 2 5 2" xfId="4531" xr:uid="{00000000-0005-0000-0000-000027340000}"/>
    <cellStyle name="Normal 2 8 2 5 2 2" xfId="8956" xr:uid="{00000000-0005-0000-0000-000028340000}"/>
    <cellStyle name="Normal 2 8 2 5 2 2 2" xfId="19971" xr:uid="{00000000-0005-0000-0000-000029340000}"/>
    <cellStyle name="Normal 2 8 2 5 2 3" xfId="15546" xr:uid="{00000000-0005-0000-0000-00002A340000}"/>
    <cellStyle name="Normal 2 8 2 5 3" xfId="8957" xr:uid="{00000000-0005-0000-0000-00002B340000}"/>
    <cellStyle name="Normal 2 8 2 5 3 2" xfId="19972" xr:uid="{00000000-0005-0000-0000-00002C340000}"/>
    <cellStyle name="Normal 2 8 2 5 4" xfId="12798" xr:uid="{00000000-0005-0000-0000-00002D340000}"/>
    <cellStyle name="Normal 2 8 2 6" xfId="2108" xr:uid="{00000000-0005-0000-0000-00002E340000}"/>
    <cellStyle name="Normal 2 8 2 6 2" xfId="4857" xr:uid="{00000000-0005-0000-0000-00002F340000}"/>
    <cellStyle name="Normal 2 8 2 6 2 2" xfId="8958" xr:uid="{00000000-0005-0000-0000-000030340000}"/>
    <cellStyle name="Normal 2 8 2 6 2 2 2" xfId="19973" xr:uid="{00000000-0005-0000-0000-000031340000}"/>
    <cellStyle name="Normal 2 8 2 6 2 3" xfId="15872" xr:uid="{00000000-0005-0000-0000-000032340000}"/>
    <cellStyle name="Normal 2 8 2 6 3" xfId="8959" xr:uid="{00000000-0005-0000-0000-000033340000}"/>
    <cellStyle name="Normal 2 8 2 6 3 2" xfId="19974" xr:uid="{00000000-0005-0000-0000-000034340000}"/>
    <cellStyle name="Normal 2 8 2 6 4" xfId="13124" xr:uid="{00000000-0005-0000-0000-000035340000}"/>
    <cellStyle name="Normal 2 8 2 7" xfId="2412" xr:uid="{00000000-0005-0000-0000-000036340000}"/>
    <cellStyle name="Normal 2 8 2 7 2" xfId="5160" xr:uid="{00000000-0005-0000-0000-000037340000}"/>
    <cellStyle name="Normal 2 8 2 7 2 2" xfId="8960" xr:uid="{00000000-0005-0000-0000-000038340000}"/>
    <cellStyle name="Normal 2 8 2 7 2 2 2" xfId="19975" xr:uid="{00000000-0005-0000-0000-000039340000}"/>
    <cellStyle name="Normal 2 8 2 7 2 3" xfId="16175" xr:uid="{00000000-0005-0000-0000-00003A340000}"/>
    <cellStyle name="Normal 2 8 2 7 3" xfId="8961" xr:uid="{00000000-0005-0000-0000-00003B340000}"/>
    <cellStyle name="Normal 2 8 2 7 3 2" xfId="19976" xr:uid="{00000000-0005-0000-0000-00003C340000}"/>
    <cellStyle name="Normal 2 8 2 7 4" xfId="13427" xr:uid="{00000000-0005-0000-0000-00003D340000}"/>
    <cellStyle name="Normal 2 8 2 8" xfId="3066" xr:uid="{00000000-0005-0000-0000-00003E340000}"/>
    <cellStyle name="Normal 2 8 2 8 2" xfId="8962" xr:uid="{00000000-0005-0000-0000-00003F340000}"/>
    <cellStyle name="Normal 2 8 2 8 2 2" xfId="19977" xr:uid="{00000000-0005-0000-0000-000040340000}"/>
    <cellStyle name="Normal 2 8 2 8 3" xfId="14081" xr:uid="{00000000-0005-0000-0000-000041340000}"/>
    <cellStyle name="Normal 2 8 2 9" xfId="8963" xr:uid="{00000000-0005-0000-0000-000042340000}"/>
    <cellStyle name="Normal 2 8 2 9 2" xfId="19978" xr:uid="{00000000-0005-0000-0000-000043340000}"/>
    <cellStyle name="Normal 2 8 3" xfId="458" xr:uid="{00000000-0005-0000-0000-000044340000}"/>
    <cellStyle name="Normal 2 8 3 2" xfId="1044" xr:uid="{00000000-0005-0000-0000-000045340000}"/>
    <cellStyle name="Normal 2 8 3 2 2" xfId="3800" xr:uid="{00000000-0005-0000-0000-000046340000}"/>
    <cellStyle name="Normal 2 8 3 2 2 2" xfId="8964" xr:uid="{00000000-0005-0000-0000-000047340000}"/>
    <cellStyle name="Normal 2 8 3 2 2 2 2" xfId="19979" xr:uid="{00000000-0005-0000-0000-000048340000}"/>
    <cellStyle name="Normal 2 8 3 2 2 3" xfId="14815" xr:uid="{00000000-0005-0000-0000-000049340000}"/>
    <cellStyle name="Normal 2 8 3 2 3" xfId="8965" xr:uid="{00000000-0005-0000-0000-00004A340000}"/>
    <cellStyle name="Normal 2 8 3 2 3 2" xfId="19980" xr:uid="{00000000-0005-0000-0000-00004B340000}"/>
    <cellStyle name="Normal 2 8 3 2 4" xfId="12067" xr:uid="{00000000-0005-0000-0000-00004C340000}"/>
    <cellStyle name="Normal 2 8 3 3" xfId="2559" xr:uid="{00000000-0005-0000-0000-00004D340000}"/>
    <cellStyle name="Normal 2 8 3 3 2" xfId="5307" xr:uid="{00000000-0005-0000-0000-00004E340000}"/>
    <cellStyle name="Normal 2 8 3 3 2 2" xfId="8966" xr:uid="{00000000-0005-0000-0000-00004F340000}"/>
    <cellStyle name="Normal 2 8 3 3 2 2 2" xfId="19981" xr:uid="{00000000-0005-0000-0000-000050340000}"/>
    <cellStyle name="Normal 2 8 3 3 2 3" xfId="16322" xr:uid="{00000000-0005-0000-0000-000051340000}"/>
    <cellStyle name="Normal 2 8 3 3 3" xfId="8967" xr:uid="{00000000-0005-0000-0000-000052340000}"/>
    <cellStyle name="Normal 2 8 3 3 3 2" xfId="19982" xr:uid="{00000000-0005-0000-0000-000053340000}"/>
    <cellStyle name="Normal 2 8 3 3 4" xfId="13574" xr:uid="{00000000-0005-0000-0000-000054340000}"/>
    <cellStyle name="Normal 2 8 3 4" xfId="3217" xr:uid="{00000000-0005-0000-0000-000055340000}"/>
    <cellStyle name="Normal 2 8 3 4 2" xfId="8968" xr:uid="{00000000-0005-0000-0000-000056340000}"/>
    <cellStyle name="Normal 2 8 3 4 2 2" xfId="19983" xr:uid="{00000000-0005-0000-0000-000057340000}"/>
    <cellStyle name="Normal 2 8 3 4 3" xfId="14232" xr:uid="{00000000-0005-0000-0000-000058340000}"/>
    <cellStyle name="Normal 2 8 3 5" xfId="8969" xr:uid="{00000000-0005-0000-0000-000059340000}"/>
    <cellStyle name="Normal 2 8 3 5 2" xfId="19984" xr:uid="{00000000-0005-0000-0000-00005A340000}"/>
    <cellStyle name="Normal 2 8 3 6" xfId="11484" xr:uid="{00000000-0005-0000-0000-00005B340000}"/>
    <cellStyle name="Normal 2 8 4" xfId="750" xr:uid="{00000000-0005-0000-0000-00005C340000}"/>
    <cellStyle name="Normal 2 8 4 2" xfId="3506" xr:uid="{00000000-0005-0000-0000-00005D340000}"/>
    <cellStyle name="Normal 2 8 4 2 2" xfId="8970" xr:uid="{00000000-0005-0000-0000-00005E340000}"/>
    <cellStyle name="Normal 2 8 4 2 2 2" xfId="19985" xr:uid="{00000000-0005-0000-0000-00005F340000}"/>
    <cellStyle name="Normal 2 8 4 2 3" xfId="14521" xr:uid="{00000000-0005-0000-0000-000060340000}"/>
    <cellStyle name="Normal 2 8 4 3" xfId="8971" xr:uid="{00000000-0005-0000-0000-000061340000}"/>
    <cellStyle name="Normal 2 8 4 3 2" xfId="19986" xr:uid="{00000000-0005-0000-0000-000062340000}"/>
    <cellStyle name="Normal 2 8 4 4" xfId="11773" xr:uid="{00000000-0005-0000-0000-000063340000}"/>
    <cellStyle name="Normal 2 8 5" xfId="1339" xr:uid="{00000000-0005-0000-0000-000064340000}"/>
    <cellStyle name="Normal 2 8 5 2" xfId="4095" xr:uid="{00000000-0005-0000-0000-000065340000}"/>
    <cellStyle name="Normal 2 8 5 2 2" xfId="8972" xr:uid="{00000000-0005-0000-0000-000066340000}"/>
    <cellStyle name="Normal 2 8 5 2 2 2" xfId="19987" xr:uid="{00000000-0005-0000-0000-000067340000}"/>
    <cellStyle name="Normal 2 8 5 2 3" xfId="15110" xr:uid="{00000000-0005-0000-0000-000068340000}"/>
    <cellStyle name="Normal 2 8 5 3" xfId="8973" xr:uid="{00000000-0005-0000-0000-000069340000}"/>
    <cellStyle name="Normal 2 8 5 3 2" xfId="19988" xr:uid="{00000000-0005-0000-0000-00006A340000}"/>
    <cellStyle name="Normal 2 8 5 4" xfId="12362" xr:uid="{00000000-0005-0000-0000-00006B340000}"/>
    <cellStyle name="Normal 2 8 6" xfId="1633" xr:uid="{00000000-0005-0000-0000-00006C340000}"/>
    <cellStyle name="Normal 2 8 6 2" xfId="4388" xr:uid="{00000000-0005-0000-0000-00006D340000}"/>
    <cellStyle name="Normal 2 8 6 2 2" xfId="8974" xr:uid="{00000000-0005-0000-0000-00006E340000}"/>
    <cellStyle name="Normal 2 8 6 2 2 2" xfId="19989" xr:uid="{00000000-0005-0000-0000-00006F340000}"/>
    <cellStyle name="Normal 2 8 6 2 3" xfId="15403" xr:uid="{00000000-0005-0000-0000-000070340000}"/>
    <cellStyle name="Normal 2 8 6 3" xfId="8975" xr:uid="{00000000-0005-0000-0000-000071340000}"/>
    <cellStyle name="Normal 2 8 6 3 2" xfId="19990" xr:uid="{00000000-0005-0000-0000-000072340000}"/>
    <cellStyle name="Normal 2 8 6 4" xfId="12655" xr:uid="{00000000-0005-0000-0000-000073340000}"/>
    <cellStyle name="Normal 2 8 7" xfId="1963" xr:uid="{00000000-0005-0000-0000-000074340000}"/>
    <cellStyle name="Normal 2 8 7 2" xfId="4714" xr:uid="{00000000-0005-0000-0000-000075340000}"/>
    <cellStyle name="Normal 2 8 7 2 2" xfId="8976" xr:uid="{00000000-0005-0000-0000-000076340000}"/>
    <cellStyle name="Normal 2 8 7 2 2 2" xfId="19991" xr:uid="{00000000-0005-0000-0000-000077340000}"/>
    <cellStyle name="Normal 2 8 7 2 3" xfId="15729" xr:uid="{00000000-0005-0000-0000-000078340000}"/>
    <cellStyle name="Normal 2 8 7 3" xfId="8977" xr:uid="{00000000-0005-0000-0000-000079340000}"/>
    <cellStyle name="Normal 2 8 7 3 2" xfId="19992" xr:uid="{00000000-0005-0000-0000-00007A340000}"/>
    <cellStyle name="Normal 2 8 7 4" xfId="12981" xr:uid="{00000000-0005-0000-0000-00007B340000}"/>
    <cellStyle name="Normal 2 8 8" xfId="2268" xr:uid="{00000000-0005-0000-0000-00007C340000}"/>
    <cellStyle name="Normal 2 8 8 2" xfId="5017" xr:uid="{00000000-0005-0000-0000-00007D340000}"/>
    <cellStyle name="Normal 2 8 8 2 2" xfId="8978" xr:uid="{00000000-0005-0000-0000-00007E340000}"/>
    <cellStyle name="Normal 2 8 8 2 2 2" xfId="19993" xr:uid="{00000000-0005-0000-0000-00007F340000}"/>
    <cellStyle name="Normal 2 8 8 2 3" xfId="16032" xr:uid="{00000000-0005-0000-0000-000080340000}"/>
    <cellStyle name="Normal 2 8 8 3" xfId="8979" xr:uid="{00000000-0005-0000-0000-000081340000}"/>
    <cellStyle name="Normal 2 8 8 3 2" xfId="19994" xr:uid="{00000000-0005-0000-0000-000082340000}"/>
    <cellStyle name="Normal 2 8 8 4" xfId="13284" xr:uid="{00000000-0005-0000-0000-000083340000}"/>
    <cellStyle name="Normal 2 8 9" xfId="2860" xr:uid="{00000000-0005-0000-0000-000084340000}"/>
    <cellStyle name="Normal 2 8 9 2" xfId="5608" xr:uid="{00000000-0005-0000-0000-000085340000}"/>
    <cellStyle name="Normal 2 8 9 2 2" xfId="8980" xr:uid="{00000000-0005-0000-0000-000086340000}"/>
    <cellStyle name="Normal 2 8 9 2 2 2" xfId="19995" xr:uid="{00000000-0005-0000-0000-000087340000}"/>
    <cellStyle name="Normal 2 8 9 2 3" xfId="16623" xr:uid="{00000000-0005-0000-0000-000088340000}"/>
    <cellStyle name="Normal 2 8 9 3" xfId="8981" xr:uid="{00000000-0005-0000-0000-000089340000}"/>
    <cellStyle name="Normal 2 8 9 3 2" xfId="19996" xr:uid="{00000000-0005-0000-0000-00008A340000}"/>
    <cellStyle name="Normal 2 8 9 4" xfId="13875" xr:uid="{00000000-0005-0000-0000-00008B340000}"/>
    <cellStyle name="Normal 2 9" xfId="70" xr:uid="{00000000-0005-0000-0000-00008C340000}"/>
    <cellStyle name="Normal 2 9 10" xfId="2922" xr:uid="{00000000-0005-0000-0000-00008D340000}"/>
    <cellStyle name="Normal 2 9 10 2" xfId="8982" xr:uid="{00000000-0005-0000-0000-00008E340000}"/>
    <cellStyle name="Normal 2 9 10 2 2" xfId="19997" xr:uid="{00000000-0005-0000-0000-00008F340000}"/>
    <cellStyle name="Normal 2 9 10 3" xfId="13937" xr:uid="{00000000-0005-0000-0000-000090340000}"/>
    <cellStyle name="Normal 2 9 11" xfId="8983" xr:uid="{00000000-0005-0000-0000-000091340000}"/>
    <cellStyle name="Normal 2 9 11 2" xfId="19998" xr:uid="{00000000-0005-0000-0000-000092340000}"/>
    <cellStyle name="Normal 2 9 12" xfId="11191" xr:uid="{00000000-0005-0000-0000-000093340000}"/>
    <cellStyle name="Normal 2 9 2" xfId="302" xr:uid="{00000000-0005-0000-0000-000094340000}"/>
    <cellStyle name="Normal 2 9 2 10" xfId="11334" xr:uid="{00000000-0005-0000-0000-000095340000}"/>
    <cellStyle name="Normal 2 9 2 2" xfId="605" xr:uid="{00000000-0005-0000-0000-000096340000}"/>
    <cellStyle name="Normal 2 9 2 2 2" xfId="1188" xr:uid="{00000000-0005-0000-0000-000097340000}"/>
    <cellStyle name="Normal 2 9 2 2 2 2" xfId="3944" xr:uid="{00000000-0005-0000-0000-000098340000}"/>
    <cellStyle name="Normal 2 9 2 2 2 2 2" xfId="8984" xr:uid="{00000000-0005-0000-0000-000099340000}"/>
    <cellStyle name="Normal 2 9 2 2 2 2 2 2" xfId="19999" xr:uid="{00000000-0005-0000-0000-00009A340000}"/>
    <cellStyle name="Normal 2 9 2 2 2 2 3" xfId="14959" xr:uid="{00000000-0005-0000-0000-00009B340000}"/>
    <cellStyle name="Normal 2 9 2 2 2 3" xfId="8985" xr:uid="{00000000-0005-0000-0000-00009C340000}"/>
    <cellStyle name="Normal 2 9 2 2 2 3 2" xfId="20000" xr:uid="{00000000-0005-0000-0000-00009D340000}"/>
    <cellStyle name="Normal 2 9 2 2 2 4" xfId="12211" xr:uid="{00000000-0005-0000-0000-00009E340000}"/>
    <cellStyle name="Normal 2 9 2 2 3" xfId="2702" xr:uid="{00000000-0005-0000-0000-00009F340000}"/>
    <cellStyle name="Normal 2 9 2 2 3 2" xfId="5450" xr:uid="{00000000-0005-0000-0000-0000A0340000}"/>
    <cellStyle name="Normal 2 9 2 2 3 2 2" xfId="8986" xr:uid="{00000000-0005-0000-0000-0000A1340000}"/>
    <cellStyle name="Normal 2 9 2 2 3 2 2 2" xfId="20001" xr:uid="{00000000-0005-0000-0000-0000A2340000}"/>
    <cellStyle name="Normal 2 9 2 2 3 2 3" xfId="16465" xr:uid="{00000000-0005-0000-0000-0000A3340000}"/>
    <cellStyle name="Normal 2 9 2 2 3 3" xfId="8987" xr:uid="{00000000-0005-0000-0000-0000A4340000}"/>
    <cellStyle name="Normal 2 9 2 2 3 3 2" xfId="20002" xr:uid="{00000000-0005-0000-0000-0000A5340000}"/>
    <cellStyle name="Normal 2 9 2 2 3 4" xfId="13717" xr:uid="{00000000-0005-0000-0000-0000A6340000}"/>
    <cellStyle name="Normal 2 9 2 2 4" xfId="3361" xr:uid="{00000000-0005-0000-0000-0000A7340000}"/>
    <cellStyle name="Normal 2 9 2 2 4 2" xfId="8988" xr:uid="{00000000-0005-0000-0000-0000A8340000}"/>
    <cellStyle name="Normal 2 9 2 2 4 2 2" xfId="20003" xr:uid="{00000000-0005-0000-0000-0000A9340000}"/>
    <cellStyle name="Normal 2 9 2 2 4 3" xfId="14376" xr:uid="{00000000-0005-0000-0000-0000AA340000}"/>
    <cellStyle name="Normal 2 9 2 2 5" xfId="8989" xr:uid="{00000000-0005-0000-0000-0000AB340000}"/>
    <cellStyle name="Normal 2 9 2 2 5 2" xfId="20004" xr:uid="{00000000-0005-0000-0000-0000AC340000}"/>
    <cellStyle name="Normal 2 9 2 2 6" xfId="11628" xr:uid="{00000000-0005-0000-0000-0000AD340000}"/>
    <cellStyle name="Normal 2 9 2 3" xfId="894" xr:uid="{00000000-0005-0000-0000-0000AE340000}"/>
    <cellStyle name="Normal 2 9 2 3 2" xfId="3650" xr:uid="{00000000-0005-0000-0000-0000AF340000}"/>
    <cellStyle name="Normal 2 9 2 3 2 2" xfId="8990" xr:uid="{00000000-0005-0000-0000-0000B0340000}"/>
    <cellStyle name="Normal 2 9 2 3 2 2 2" xfId="20005" xr:uid="{00000000-0005-0000-0000-0000B1340000}"/>
    <cellStyle name="Normal 2 9 2 3 2 3" xfId="14665" xr:uid="{00000000-0005-0000-0000-0000B2340000}"/>
    <cellStyle name="Normal 2 9 2 3 3" xfId="8991" xr:uid="{00000000-0005-0000-0000-0000B3340000}"/>
    <cellStyle name="Normal 2 9 2 3 3 2" xfId="20006" xr:uid="{00000000-0005-0000-0000-0000B4340000}"/>
    <cellStyle name="Normal 2 9 2 3 4" xfId="11917" xr:uid="{00000000-0005-0000-0000-0000B5340000}"/>
    <cellStyle name="Normal 2 9 2 4" xfId="1484" xr:uid="{00000000-0005-0000-0000-0000B6340000}"/>
    <cellStyle name="Normal 2 9 2 4 2" xfId="4239" xr:uid="{00000000-0005-0000-0000-0000B7340000}"/>
    <cellStyle name="Normal 2 9 2 4 2 2" xfId="8992" xr:uid="{00000000-0005-0000-0000-0000B8340000}"/>
    <cellStyle name="Normal 2 9 2 4 2 2 2" xfId="20007" xr:uid="{00000000-0005-0000-0000-0000B9340000}"/>
    <cellStyle name="Normal 2 9 2 4 2 3" xfId="15254" xr:uid="{00000000-0005-0000-0000-0000BA340000}"/>
    <cellStyle name="Normal 2 9 2 4 3" xfId="8993" xr:uid="{00000000-0005-0000-0000-0000BB340000}"/>
    <cellStyle name="Normal 2 9 2 4 3 2" xfId="20008" xr:uid="{00000000-0005-0000-0000-0000BC340000}"/>
    <cellStyle name="Normal 2 9 2 4 4" xfId="12506" xr:uid="{00000000-0005-0000-0000-0000BD340000}"/>
    <cellStyle name="Normal 2 9 2 5" xfId="1777" xr:uid="{00000000-0005-0000-0000-0000BE340000}"/>
    <cellStyle name="Normal 2 9 2 5 2" xfId="4532" xr:uid="{00000000-0005-0000-0000-0000BF340000}"/>
    <cellStyle name="Normal 2 9 2 5 2 2" xfId="8994" xr:uid="{00000000-0005-0000-0000-0000C0340000}"/>
    <cellStyle name="Normal 2 9 2 5 2 2 2" xfId="20009" xr:uid="{00000000-0005-0000-0000-0000C1340000}"/>
    <cellStyle name="Normal 2 9 2 5 2 3" xfId="15547" xr:uid="{00000000-0005-0000-0000-0000C2340000}"/>
    <cellStyle name="Normal 2 9 2 5 3" xfId="8995" xr:uid="{00000000-0005-0000-0000-0000C3340000}"/>
    <cellStyle name="Normal 2 9 2 5 3 2" xfId="20010" xr:uid="{00000000-0005-0000-0000-0000C4340000}"/>
    <cellStyle name="Normal 2 9 2 5 4" xfId="12799" xr:uid="{00000000-0005-0000-0000-0000C5340000}"/>
    <cellStyle name="Normal 2 9 2 6" xfId="2109" xr:uid="{00000000-0005-0000-0000-0000C6340000}"/>
    <cellStyle name="Normal 2 9 2 6 2" xfId="4858" xr:uid="{00000000-0005-0000-0000-0000C7340000}"/>
    <cellStyle name="Normal 2 9 2 6 2 2" xfId="8996" xr:uid="{00000000-0005-0000-0000-0000C8340000}"/>
    <cellStyle name="Normal 2 9 2 6 2 2 2" xfId="20011" xr:uid="{00000000-0005-0000-0000-0000C9340000}"/>
    <cellStyle name="Normal 2 9 2 6 2 3" xfId="15873" xr:uid="{00000000-0005-0000-0000-0000CA340000}"/>
    <cellStyle name="Normal 2 9 2 6 3" xfId="8997" xr:uid="{00000000-0005-0000-0000-0000CB340000}"/>
    <cellStyle name="Normal 2 9 2 6 3 2" xfId="20012" xr:uid="{00000000-0005-0000-0000-0000CC340000}"/>
    <cellStyle name="Normal 2 9 2 6 4" xfId="13125" xr:uid="{00000000-0005-0000-0000-0000CD340000}"/>
    <cellStyle name="Normal 2 9 2 7" xfId="2413" xr:uid="{00000000-0005-0000-0000-0000CE340000}"/>
    <cellStyle name="Normal 2 9 2 7 2" xfId="5161" xr:uid="{00000000-0005-0000-0000-0000CF340000}"/>
    <cellStyle name="Normal 2 9 2 7 2 2" xfId="8998" xr:uid="{00000000-0005-0000-0000-0000D0340000}"/>
    <cellStyle name="Normal 2 9 2 7 2 2 2" xfId="20013" xr:uid="{00000000-0005-0000-0000-0000D1340000}"/>
    <cellStyle name="Normal 2 9 2 7 2 3" xfId="16176" xr:uid="{00000000-0005-0000-0000-0000D2340000}"/>
    <cellStyle name="Normal 2 9 2 7 3" xfId="8999" xr:uid="{00000000-0005-0000-0000-0000D3340000}"/>
    <cellStyle name="Normal 2 9 2 7 3 2" xfId="20014" xr:uid="{00000000-0005-0000-0000-0000D4340000}"/>
    <cellStyle name="Normal 2 9 2 7 4" xfId="13428" xr:uid="{00000000-0005-0000-0000-0000D5340000}"/>
    <cellStyle name="Normal 2 9 2 8" xfId="3067" xr:uid="{00000000-0005-0000-0000-0000D6340000}"/>
    <cellStyle name="Normal 2 9 2 8 2" xfId="9000" xr:uid="{00000000-0005-0000-0000-0000D7340000}"/>
    <cellStyle name="Normal 2 9 2 8 2 2" xfId="20015" xr:uid="{00000000-0005-0000-0000-0000D8340000}"/>
    <cellStyle name="Normal 2 9 2 8 3" xfId="14082" xr:uid="{00000000-0005-0000-0000-0000D9340000}"/>
    <cellStyle name="Normal 2 9 2 9" xfId="9001" xr:uid="{00000000-0005-0000-0000-0000DA340000}"/>
    <cellStyle name="Normal 2 9 2 9 2" xfId="20016" xr:uid="{00000000-0005-0000-0000-0000DB340000}"/>
    <cellStyle name="Normal 2 9 3" xfId="459" xr:uid="{00000000-0005-0000-0000-0000DC340000}"/>
    <cellStyle name="Normal 2 9 3 2" xfId="1045" xr:uid="{00000000-0005-0000-0000-0000DD340000}"/>
    <cellStyle name="Normal 2 9 3 2 2" xfId="3801" xr:uid="{00000000-0005-0000-0000-0000DE340000}"/>
    <cellStyle name="Normal 2 9 3 2 2 2" xfId="9002" xr:uid="{00000000-0005-0000-0000-0000DF340000}"/>
    <cellStyle name="Normal 2 9 3 2 2 2 2" xfId="20017" xr:uid="{00000000-0005-0000-0000-0000E0340000}"/>
    <cellStyle name="Normal 2 9 3 2 2 3" xfId="14816" xr:uid="{00000000-0005-0000-0000-0000E1340000}"/>
    <cellStyle name="Normal 2 9 3 2 3" xfId="9003" xr:uid="{00000000-0005-0000-0000-0000E2340000}"/>
    <cellStyle name="Normal 2 9 3 2 3 2" xfId="20018" xr:uid="{00000000-0005-0000-0000-0000E3340000}"/>
    <cellStyle name="Normal 2 9 3 2 4" xfId="12068" xr:uid="{00000000-0005-0000-0000-0000E4340000}"/>
    <cellStyle name="Normal 2 9 3 3" xfId="2560" xr:uid="{00000000-0005-0000-0000-0000E5340000}"/>
    <cellStyle name="Normal 2 9 3 3 2" xfId="5308" xr:uid="{00000000-0005-0000-0000-0000E6340000}"/>
    <cellStyle name="Normal 2 9 3 3 2 2" xfId="9004" xr:uid="{00000000-0005-0000-0000-0000E7340000}"/>
    <cellStyle name="Normal 2 9 3 3 2 2 2" xfId="20019" xr:uid="{00000000-0005-0000-0000-0000E8340000}"/>
    <cellStyle name="Normal 2 9 3 3 2 3" xfId="16323" xr:uid="{00000000-0005-0000-0000-0000E9340000}"/>
    <cellStyle name="Normal 2 9 3 3 3" xfId="9005" xr:uid="{00000000-0005-0000-0000-0000EA340000}"/>
    <cellStyle name="Normal 2 9 3 3 3 2" xfId="20020" xr:uid="{00000000-0005-0000-0000-0000EB340000}"/>
    <cellStyle name="Normal 2 9 3 3 4" xfId="13575" xr:uid="{00000000-0005-0000-0000-0000EC340000}"/>
    <cellStyle name="Normal 2 9 3 4" xfId="3218" xr:uid="{00000000-0005-0000-0000-0000ED340000}"/>
    <cellStyle name="Normal 2 9 3 4 2" xfId="9006" xr:uid="{00000000-0005-0000-0000-0000EE340000}"/>
    <cellStyle name="Normal 2 9 3 4 2 2" xfId="20021" xr:uid="{00000000-0005-0000-0000-0000EF340000}"/>
    <cellStyle name="Normal 2 9 3 4 3" xfId="14233" xr:uid="{00000000-0005-0000-0000-0000F0340000}"/>
    <cellStyle name="Normal 2 9 3 5" xfId="9007" xr:uid="{00000000-0005-0000-0000-0000F1340000}"/>
    <cellStyle name="Normal 2 9 3 5 2" xfId="20022" xr:uid="{00000000-0005-0000-0000-0000F2340000}"/>
    <cellStyle name="Normal 2 9 3 6" xfId="11485" xr:uid="{00000000-0005-0000-0000-0000F3340000}"/>
    <cellStyle name="Normal 2 9 4" xfId="751" xr:uid="{00000000-0005-0000-0000-0000F4340000}"/>
    <cellStyle name="Normal 2 9 4 2" xfId="3507" xr:uid="{00000000-0005-0000-0000-0000F5340000}"/>
    <cellStyle name="Normal 2 9 4 2 2" xfId="9008" xr:uid="{00000000-0005-0000-0000-0000F6340000}"/>
    <cellStyle name="Normal 2 9 4 2 2 2" xfId="20023" xr:uid="{00000000-0005-0000-0000-0000F7340000}"/>
    <cellStyle name="Normal 2 9 4 2 3" xfId="14522" xr:uid="{00000000-0005-0000-0000-0000F8340000}"/>
    <cellStyle name="Normal 2 9 4 3" xfId="9009" xr:uid="{00000000-0005-0000-0000-0000F9340000}"/>
    <cellStyle name="Normal 2 9 4 3 2" xfId="20024" xr:uid="{00000000-0005-0000-0000-0000FA340000}"/>
    <cellStyle name="Normal 2 9 4 4" xfId="11774" xr:uid="{00000000-0005-0000-0000-0000FB340000}"/>
    <cellStyle name="Normal 2 9 5" xfId="1340" xr:uid="{00000000-0005-0000-0000-0000FC340000}"/>
    <cellStyle name="Normal 2 9 5 2" xfId="4096" xr:uid="{00000000-0005-0000-0000-0000FD340000}"/>
    <cellStyle name="Normal 2 9 5 2 2" xfId="9010" xr:uid="{00000000-0005-0000-0000-0000FE340000}"/>
    <cellStyle name="Normal 2 9 5 2 2 2" xfId="20025" xr:uid="{00000000-0005-0000-0000-0000FF340000}"/>
    <cellStyle name="Normal 2 9 5 2 3" xfId="15111" xr:uid="{00000000-0005-0000-0000-000000350000}"/>
    <cellStyle name="Normal 2 9 5 3" xfId="9011" xr:uid="{00000000-0005-0000-0000-000001350000}"/>
    <cellStyle name="Normal 2 9 5 3 2" xfId="20026" xr:uid="{00000000-0005-0000-0000-000002350000}"/>
    <cellStyle name="Normal 2 9 5 4" xfId="12363" xr:uid="{00000000-0005-0000-0000-000003350000}"/>
    <cellStyle name="Normal 2 9 6" xfId="1634" xr:uid="{00000000-0005-0000-0000-000004350000}"/>
    <cellStyle name="Normal 2 9 6 2" xfId="4389" xr:uid="{00000000-0005-0000-0000-000005350000}"/>
    <cellStyle name="Normal 2 9 6 2 2" xfId="9012" xr:uid="{00000000-0005-0000-0000-000006350000}"/>
    <cellStyle name="Normal 2 9 6 2 2 2" xfId="20027" xr:uid="{00000000-0005-0000-0000-000007350000}"/>
    <cellStyle name="Normal 2 9 6 2 3" xfId="15404" xr:uid="{00000000-0005-0000-0000-000008350000}"/>
    <cellStyle name="Normal 2 9 6 3" xfId="9013" xr:uid="{00000000-0005-0000-0000-000009350000}"/>
    <cellStyle name="Normal 2 9 6 3 2" xfId="20028" xr:uid="{00000000-0005-0000-0000-00000A350000}"/>
    <cellStyle name="Normal 2 9 6 4" xfId="12656" xr:uid="{00000000-0005-0000-0000-00000B350000}"/>
    <cellStyle name="Normal 2 9 7" xfId="1964" xr:uid="{00000000-0005-0000-0000-00000C350000}"/>
    <cellStyle name="Normal 2 9 7 2" xfId="4715" xr:uid="{00000000-0005-0000-0000-00000D350000}"/>
    <cellStyle name="Normal 2 9 7 2 2" xfId="9014" xr:uid="{00000000-0005-0000-0000-00000E350000}"/>
    <cellStyle name="Normal 2 9 7 2 2 2" xfId="20029" xr:uid="{00000000-0005-0000-0000-00000F350000}"/>
    <cellStyle name="Normal 2 9 7 2 3" xfId="15730" xr:uid="{00000000-0005-0000-0000-000010350000}"/>
    <cellStyle name="Normal 2 9 7 3" xfId="9015" xr:uid="{00000000-0005-0000-0000-000011350000}"/>
    <cellStyle name="Normal 2 9 7 3 2" xfId="20030" xr:uid="{00000000-0005-0000-0000-000012350000}"/>
    <cellStyle name="Normal 2 9 7 4" xfId="12982" xr:uid="{00000000-0005-0000-0000-000013350000}"/>
    <cellStyle name="Normal 2 9 8" xfId="2269" xr:uid="{00000000-0005-0000-0000-000014350000}"/>
    <cellStyle name="Normal 2 9 8 2" xfId="5018" xr:uid="{00000000-0005-0000-0000-000015350000}"/>
    <cellStyle name="Normal 2 9 8 2 2" xfId="9016" xr:uid="{00000000-0005-0000-0000-000016350000}"/>
    <cellStyle name="Normal 2 9 8 2 2 2" xfId="20031" xr:uid="{00000000-0005-0000-0000-000017350000}"/>
    <cellStyle name="Normal 2 9 8 2 3" xfId="16033" xr:uid="{00000000-0005-0000-0000-000018350000}"/>
    <cellStyle name="Normal 2 9 8 3" xfId="9017" xr:uid="{00000000-0005-0000-0000-000019350000}"/>
    <cellStyle name="Normal 2 9 8 3 2" xfId="20032" xr:uid="{00000000-0005-0000-0000-00001A350000}"/>
    <cellStyle name="Normal 2 9 8 4" xfId="13285" xr:uid="{00000000-0005-0000-0000-00001B350000}"/>
    <cellStyle name="Normal 2 9 9" xfId="2861" xr:uid="{00000000-0005-0000-0000-00001C350000}"/>
    <cellStyle name="Normal 2 9 9 2" xfId="5609" xr:uid="{00000000-0005-0000-0000-00001D350000}"/>
    <cellStyle name="Normal 2 9 9 2 2" xfId="9018" xr:uid="{00000000-0005-0000-0000-00001E350000}"/>
    <cellStyle name="Normal 2 9 9 2 2 2" xfId="20033" xr:uid="{00000000-0005-0000-0000-00001F350000}"/>
    <cellStyle name="Normal 2 9 9 2 3" xfId="16624" xr:uid="{00000000-0005-0000-0000-000020350000}"/>
    <cellStyle name="Normal 2 9 9 3" xfId="9019" xr:uid="{00000000-0005-0000-0000-000021350000}"/>
    <cellStyle name="Normal 2 9 9 3 2" xfId="20034" xr:uid="{00000000-0005-0000-0000-000022350000}"/>
    <cellStyle name="Normal 2 9 9 4" xfId="13876" xr:uid="{00000000-0005-0000-0000-000023350000}"/>
    <cellStyle name="Normal 3" xfId="80" xr:uid="{00000000-0005-0000-0000-000024350000}"/>
    <cellStyle name="Normal 3 10" xfId="169" xr:uid="{00000000-0005-0000-0000-000025350000}"/>
    <cellStyle name="Normal 3 10 10" xfId="9020" xr:uid="{00000000-0005-0000-0000-000026350000}"/>
    <cellStyle name="Normal 3 10 10 2" xfId="20035" xr:uid="{00000000-0005-0000-0000-000027350000}"/>
    <cellStyle name="Normal 3 10 11" xfId="11240" xr:uid="{00000000-0005-0000-0000-000028350000}"/>
    <cellStyle name="Normal 3 10 2" xfId="351" xr:uid="{00000000-0005-0000-0000-000029350000}"/>
    <cellStyle name="Normal 3 10 2 10" xfId="11383" xr:uid="{00000000-0005-0000-0000-00002A350000}"/>
    <cellStyle name="Normal 3 10 2 2" xfId="654" xr:uid="{00000000-0005-0000-0000-00002B350000}"/>
    <cellStyle name="Normal 3 10 2 2 2" xfId="1237" xr:uid="{00000000-0005-0000-0000-00002C350000}"/>
    <cellStyle name="Normal 3 10 2 2 2 2" xfId="3993" xr:uid="{00000000-0005-0000-0000-00002D350000}"/>
    <cellStyle name="Normal 3 10 2 2 2 2 2" xfId="9021" xr:uid="{00000000-0005-0000-0000-00002E350000}"/>
    <cellStyle name="Normal 3 10 2 2 2 2 2 2" xfId="20036" xr:uid="{00000000-0005-0000-0000-00002F350000}"/>
    <cellStyle name="Normal 3 10 2 2 2 2 3" xfId="15008" xr:uid="{00000000-0005-0000-0000-000030350000}"/>
    <cellStyle name="Normal 3 10 2 2 2 3" xfId="9022" xr:uid="{00000000-0005-0000-0000-000031350000}"/>
    <cellStyle name="Normal 3 10 2 2 2 3 2" xfId="20037" xr:uid="{00000000-0005-0000-0000-000032350000}"/>
    <cellStyle name="Normal 3 10 2 2 2 4" xfId="12260" xr:uid="{00000000-0005-0000-0000-000033350000}"/>
    <cellStyle name="Normal 3 10 2 2 3" xfId="2751" xr:uid="{00000000-0005-0000-0000-000034350000}"/>
    <cellStyle name="Normal 3 10 2 2 3 2" xfId="5499" xr:uid="{00000000-0005-0000-0000-000035350000}"/>
    <cellStyle name="Normal 3 10 2 2 3 2 2" xfId="9023" xr:uid="{00000000-0005-0000-0000-000036350000}"/>
    <cellStyle name="Normal 3 10 2 2 3 2 2 2" xfId="20038" xr:uid="{00000000-0005-0000-0000-000037350000}"/>
    <cellStyle name="Normal 3 10 2 2 3 2 3" xfId="16514" xr:uid="{00000000-0005-0000-0000-000038350000}"/>
    <cellStyle name="Normal 3 10 2 2 3 3" xfId="9024" xr:uid="{00000000-0005-0000-0000-000039350000}"/>
    <cellStyle name="Normal 3 10 2 2 3 3 2" xfId="20039" xr:uid="{00000000-0005-0000-0000-00003A350000}"/>
    <cellStyle name="Normal 3 10 2 2 3 4" xfId="13766" xr:uid="{00000000-0005-0000-0000-00003B350000}"/>
    <cellStyle name="Normal 3 10 2 2 4" xfId="3410" xr:uid="{00000000-0005-0000-0000-00003C350000}"/>
    <cellStyle name="Normal 3 10 2 2 4 2" xfId="9025" xr:uid="{00000000-0005-0000-0000-00003D350000}"/>
    <cellStyle name="Normal 3 10 2 2 4 2 2" xfId="20040" xr:uid="{00000000-0005-0000-0000-00003E350000}"/>
    <cellStyle name="Normal 3 10 2 2 4 3" xfId="14425" xr:uid="{00000000-0005-0000-0000-00003F350000}"/>
    <cellStyle name="Normal 3 10 2 2 5" xfId="9026" xr:uid="{00000000-0005-0000-0000-000040350000}"/>
    <cellStyle name="Normal 3 10 2 2 5 2" xfId="20041" xr:uid="{00000000-0005-0000-0000-000041350000}"/>
    <cellStyle name="Normal 3 10 2 2 6" xfId="11677" xr:uid="{00000000-0005-0000-0000-000042350000}"/>
    <cellStyle name="Normal 3 10 2 3" xfId="943" xr:uid="{00000000-0005-0000-0000-000043350000}"/>
    <cellStyle name="Normal 3 10 2 3 2" xfId="3699" xr:uid="{00000000-0005-0000-0000-000044350000}"/>
    <cellStyle name="Normal 3 10 2 3 2 2" xfId="9027" xr:uid="{00000000-0005-0000-0000-000045350000}"/>
    <cellStyle name="Normal 3 10 2 3 2 2 2" xfId="20042" xr:uid="{00000000-0005-0000-0000-000046350000}"/>
    <cellStyle name="Normal 3 10 2 3 2 3" xfId="14714" xr:uid="{00000000-0005-0000-0000-000047350000}"/>
    <cellStyle name="Normal 3 10 2 3 3" xfId="9028" xr:uid="{00000000-0005-0000-0000-000048350000}"/>
    <cellStyle name="Normal 3 10 2 3 3 2" xfId="20043" xr:uid="{00000000-0005-0000-0000-000049350000}"/>
    <cellStyle name="Normal 3 10 2 3 4" xfId="11966" xr:uid="{00000000-0005-0000-0000-00004A350000}"/>
    <cellStyle name="Normal 3 10 2 4" xfId="1533" xr:uid="{00000000-0005-0000-0000-00004B350000}"/>
    <cellStyle name="Normal 3 10 2 4 2" xfId="4288" xr:uid="{00000000-0005-0000-0000-00004C350000}"/>
    <cellStyle name="Normal 3 10 2 4 2 2" xfId="9029" xr:uid="{00000000-0005-0000-0000-00004D350000}"/>
    <cellStyle name="Normal 3 10 2 4 2 2 2" xfId="20044" xr:uid="{00000000-0005-0000-0000-00004E350000}"/>
    <cellStyle name="Normal 3 10 2 4 2 3" xfId="15303" xr:uid="{00000000-0005-0000-0000-00004F350000}"/>
    <cellStyle name="Normal 3 10 2 4 3" xfId="9030" xr:uid="{00000000-0005-0000-0000-000050350000}"/>
    <cellStyle name="Normal 3 10 2 4 3 2" xfId="20045" xr:uid="{00000000-0005-0000-0000-000051350000}"/>
    <cellStyle name="Normal 3 10 2 4 4" xfId="12555" xr:uid="{00000000-0005-0000-0000-000052350000}"/>
    <cellStyle name="Normal 3 10 2 5" xfId="1826" xr:uid="{00000000-0005-0000-0000-000053350000}"/>
    <cellStyle name="Normal 3 10 2 5 2" xfId="4581" xr:uid="{00000000-0005-0000-0000-000054350000}"/>
    <cellStyle name="Normal 3 10 2 5 2 2" xfId="9031" xr:uid="{00000000-0005-0000-0000-000055350000}"/>
    <cellStyle name="Normal 3 10 2 5 2 2 2" xfId="20046" xr:uid="{00000000-0005-0000-0000-000056350000}"/>
    <cellStyle name="Normal 3 10 2 5 2 3" xfId="15596" xr:uid="{00000000-0005-0000-0000-000057350000}"/>
    <cellStyle name="Normal 3 10 2 5 3" xfId="9032" xr:uid="{00000000-0005-0000-0000-000058350000}"/>
    <cellStyle name="Normal 3 10 2 5 3 2" xfId="20047" xr:uid="{00000000-0005-0000-0000-000059350000}"/>
    <cellStyle name="Normal 3 10 2 5 4" xfId="12848" xr:uid="{00000000-0005-0000-0000-00005A350000}"/>
    <cellStyle name="Normal 3 10 2 6" xfId="2158" xr:uid="{00000000-0005-0000-0000-00005B350000}"/>
    <cellStyle name="Normal 3 10 2 6 2" xfId="4907" xr:uid="{00000000-0005-0000-0000-00005C350000}"/>
    <cellStyle name="Normal 3 10 2 6 2 2" xfId="9033" xr:uid="{00000000-0005-0000-0000-00005D350000}"/>
    <cellStyle name="Normal 3 10 2 6 2 2 2" xfId="20048" xr:uid="{00000000-0005-0000-0000-00005E350000}"/>
    <cellStyle name="Normal 3 10 2 6 2 3" xfId="15922" xr:uid="{00000000-0005-0000-0000-00005F350000}"/>
    <cellStyle name="Normal 3 10 2 6 3" xfId="9034" xr:uid="{00000000-0005-0000-0000-000060350000}"/>
    <cellStyle name="Normal 3 10 2 6 3 2" xfId="20049" xr:uid="{00000000-0005-0000-0000-000061350000}"/>
    <cellStyle name="Normal 3 10 2 6 4" xfId="13174" xr:uid="{00000000-0005-0000-0000-000062350000}"/>
    <cellStyle name="Normal 3 10 2 7" xfId="2462" xr:uid="{00000000-0005-0000-0000-000063350000}"/>
    <cellStyle name="Normal 3 10 2 7 2" xfId="5210" xr:uid="{00000000-0005-0000-0000-000064350000}"/>
    <cellStyle name="Normal 3 10 2 7 2 2" xfId="9035" xr:uid="{00000000-0005-0000-0000-000065350000}"/>
    <cellStyle name="Normal 3 10 2 7 2 2 2" xfId="20050" xr:uid="{00000000-0005-0000-0000-000066350000}"/>
    <cellStyle name="Normal 3 10 2 7 2 3" xfId="16225" xr:uid="{00000000-0005-0000-0000-000067350000}"/>
    <cellStyle name="Normal 3 10 2 7 3" xfId="9036" xr:uid="{00000000-0005-0000-0000-000068350000}"/>
    <cellStyle name="Normal 3 10 2 7 3 2" xfId="20051" xr:uid="{00000000-0005-0000-0000-000069350000}"/>
    <cellStyle name="Normal 3 10 2 7 4" xfId="13477" xr:uid="{00000000-0005-0000-0000-00006A350000}"/>
    <cellStyle name="Normal 3 10 2 8" xfId="3116" xr:uid="{00000000-0005-0000-0000-00006B350000}"/>
    <cellStyle name="Normal 3 10 2 8 2" xfId="9037" xr:uid="{00000000-0005-0000-0000-00006C350000}"/>
    <cellStyle name="Normal 3 10 2 8 2 2" xfId="20052" xr:uid="{00000000-0005-0000-0000-00006D350000}"/>
    <cellStyle name="Normal 3 10 2 8 3" xfId="14131" xr:uid="{00000000-0005-0000-0000-00006E350000}"/>
    <cellStyle name="Normal 3 10 2 9" xfId="9038" xr:uid="{00000000-0005-0000-0000-00006F350000}"/>
    <cellStyle name="Normal 3 10 2 9 2" xfId="20053" xr:uid="{00000000-0005-0000-0000-000070350000}"/>
    <cellStyle name="Normal 3 10 3" xfId="511" xr:uid="{00000000-0005-0000-0000-000071350000}"/>
    <cellStyle name="Normal 3 10 3 2" xfId="1094" xr:uid="{00000000-0005-0000-0000-000072350000}"/>
    <cellStyle name="Normal 3 10 3 2 2" xfId="3850" xr:uid="{00000000-0005-0000-0000-000073350000}"/>
    <cellStyle name="Normal 3 10 3 2 2 2" xfId="9039" xr:uid="{00000000-0005-0000-0000-000074350000}"/>
    <cellStyle name="Normal 3 10 3 2 2 2 2" xfId="20054" xr:uid="{00000000-0005-0000-0000-000075350000}"/>
    <cellStyle name="Normal 3 10 3 2 2 3" xfId="14865" xr:uid="{00000000-0005-0000-0000-000076350000}"/>
    <cellStyle name="Normal 3 10 3 2 3" xfId="9040" xr:uid="{00000000-0005-0000-0000-000077350000}"/>
    <cellStyle name="Normal 3 10 3 2 3 2" xfId="20055" xr:uid="{00000000-0005-0000-0000-000078350000}"/>
    <cellStyle name="Normal 3 10 3 2 4" xfId="12117" xr:uid="{00000000-0005-0000-0000-000079350000}"/>
    <cellStyle name="Normal 3 10 3 3" xfId="2608" xr:uid="{00000000-0005-0000-0000-00007A350000}"/>
    <cellStyle name="Normal 3 10 3 3 2" xfId="5356" xr:uid="{00000000-0005-0000-0000-00007B350000}"/>
    <cellStyle name="Normal 3 10 3 3 2 2" xfId="9041" xr:uid="{00000000-0005-0000-0000-00007C350000}"/>
    <cellStyle name="Normal 3 10 3 3 2 2 2" xfId="20056" xr:uid="{00000000-0005-0000-0000-00007D350000}"/>
    <cellStyle name="Normal 3 10 3 3 2 3" xfId="16371" xr:uid="{00000000-0005-0000-0000-00007E350000}"/>
    <cellStyle name="Normal 3 10 3 3 3" xfId="9042" xr:uid="{00000000-0005-0000-0000-00007F350000}"/>
    <cellStyle name="Normal 3 10 3 3 3 2" xfId="20057" xr:uid="{00000000-0005-0000-0000-000080350000}"/>
    <cellStyle name="Normal 3 10 3 3 4" xfId="13623" xr:uid="{00000000-0005-0000-0000-000081350000}"/>
    <cellStyle name="Normal 3 10 3 4" xfId="3267" xr:uid="{00000000-0005-0000-0000-000082350000}"/>
    <cellStyle name="Normal 3 10 3 4 2" xfId="9043" xr:uid="{00000000-0005-0000-0000-000083350000}"/>
    <cellStyle name="Normal 3 10 3 4 2 2" xfId="20058" xr:uid="{00000000-0005-0000-0000-000084350000}"/>
    <cellStyle name="Normal 3 10 3 4 3" xfId="14282" xr:uid="{00000000-0005-0000-0000-000085350000}"/>
    <cellStyle name="Normal 3 10 3 5" xfId="9044" xr:uid="{00000000-0005-0000-0000-000086350000}"/>
    <cellStyle name="Normal 3 10 3 5 2" xfId="20059" xr:uid="{00000000-0005-0000-0000-000087350000}"/>
    <cellStyle name="Normal 3 10 3 6" xfId="11534" xr:uid="{00000000-0005-0000-0000-000088350000}"/>
    <cellStyle name="Normal 3 10 4" xfId="800" xr:uid="{00000000-0005-0000-0000-000089350000}"/>
    <cellStyle name="Normal 3 10 4 2" xfId="3556" xr:uid="{00000000-0005-0000-0000-00008A350000}"/>
    <cellStyle name="Normal 3 10 4 2 2" xfId="9045" xr:uid="{00000000-0005-0000-0000-00008B350000}"/>
    <cellStyle name="Normal 3 10 4 2 2 2" xfId="20060" xr:uid="{00000000-0005-0000-0000-00008C350000}"/>
    <cellStyle name="Normal 3 10 4 2 3" xfId="14571" xr:uid="{00000000-0005-0000-0000-00008D350000}"/>
    <cellStyle name="Normal 3 10 4 3" xfId="9046" xr:uid="{00000000-0005-0000-0000-00008E350000}"/>
    <cellStyle name="Normal 3 10 4 3 2" xfId="20061" xr:uid="{00000000-0005-0000-0000-00008F350000}"/>
    <cellStyle name="Normal 3 10 4 4" xfId="11823" xr:uid="{00000000-0005-0000-0000-000090350000}"/>
    <cellStyle name="Normal 3 10 5" xfId="1390" xr:uid="{00000000-0005-0000-0000-000091350000}"/>
    <cellStyle name="Normal 3 10 5 2" xfId="4145" xr:uid="{00000000-0005-0000-0000-000092350000}"/>
    <cellStyle name="Normal 3 10 5 2 2" xfId="9047" xr:uid="{00000000-0005-0000-0000-000093350000}"/>
    <cellStyle name="Normal 3 10 5 2 2 2" xfId="20062" xr:uid="{00000000-0005-0000-0000-000094350000}"/>
    <cellStyle name="Normal 3 10 5 2 3" xfId="15160" xr:uid="{00000000-0005-0000-0000-000095350000}"/>
    <cellStyle name="Normal 3 10 5 3" xfId="9048" xr:uid="{00000000-0005-0000-0000-000096350000}"/>
    <cellStyle name="Normal 3 10 5 3 2" xfId="20063" xr:uid="{00000000-0005-0000-0000-000097350000}"/>
    <cellStyle name="Normal 3 10 5 4" xfId="12412" xr:uid="{00000000-0005-0000-0000-000098350000}"/>
    <cellStyle name="Normal 3 10 6" xfId="1683" xr:uid="{00000000-0005-0000-0000-000099350000}"/>
    <cellStyle name="Normal 3 10 6 2" xfId="4438" xr:uid="{00000000-0005-0000-0000-00009A350000}"/>
    <cellStyle name="Normal 3 10 6 2 2" xfId="9049" xr:uid="{00000000-0005-0000-0000-00009B350000}"/>
    <cellStyle name="Normal 3 10 6 2 2 2" xfId="20064" xr:uid="{00000000-0005-0000-0000-00009C350000}"/>
    <cellStyle name="Normal 3 10 6 2 3" xfId="15453" xr:uid="{00000000-0005-0000-0000-00009D350000}"/>
    <cellStyle name="Normal 3 10 6 3" xfId="9050" xr:uid="{00000000-0005-0000-0000-00009E350000}"/>
    <cellStyle name="Normal 3 10 6 3 2" xfId="20065" xr:uid="{00000000-0005-0000-0000-00009F350000}"/>
    <cellStyle name="Normal 3 10 6 4" xfId="12705" xr:uid="{00000000-0005-0000-0000-0000A0350000}"/>
    <cellStyle name="Normal 3 10 7" xfId="2015" xr:uid="{00000000-0005-0000-0000-0000A1350000}"/>
    <cellStyle name="Normal 3 10 7 2" xfId="4764" xr:uid="{00000000-0005-0000-0000-0000A2350000}"/>
    <cellStyle name="Normal 3 10 7 2 2" xfId="9051" xr:uid="{00000000-0005-0000-0000-0000A3350000}"/>
    <cellStyle name="Normal 3 10 7 2 2 2" xfId="20066" xr:uid="{00000000-0005-0000-0000-0000A4350000}"/>
    <cellStyle name="Normal 3 10 7 2 3" xfId="15779" xr:uid="{00000000-0005-0000-0000-0000A5350000}"/>
    <cellStyle name="Normal 3 10 7 3" xfId="9052" xr:uid="{00000000-0005-0000-0000-0000A6350000}"/>
    <cellStyle name="Normal 3 10 7 3 2" xfId="20067" xr:uid="{00000000-0005-0000-0000-0000A7350000}"/>
    <cellStyle name="Normal 3 10 7 4" xfId="13031" xr:uid="{00000000-0005-0000-0000-0000A8350000}"/>
    <cellStyle name="Normal 3 10 8" xfId="2319" xr:uid="{00000000-0005-0000-0000-0000A9350000}"/>
    <cellStyle name="Normal 3 10 8 2" xfId="5067" xr:uid="{00000000-0005-0000-0000-0000AA350000}"/>
    <cellStyle name="Normal 3 10 8 2 2" xfId="9053" xr:uid="{00000000-0005-0000-0000-0000AB350000}"/>
    <cellStyle name="Normal 3 10 8 2 2 2" xfId="20068" xr:uid="{00000000-0005-0000-0000-0000AC350000}"/>
    <cellStyle name="Normal 3 10 8 2 3" xfId="16082" xr:uid="{00000000-0005-0000-0000-0000AD350000}"/>
    <cellStyle name="Normal 3 10 8 3" xfId="9054" xr:uid="{00000000-0005-0000-0000-0000AE350000}"/>
    <cellStyle name="Normal 3 10 8 3 2" xfId="20069" xr:uid="{00000000-0005-0000-0000-0000AF350000}"/>
    <cellStyle name="Normal 3 10 8 4" xfId="13334" xr:uid="{00000000-0005-0000-0000-0000B0350000}"/>
    <cellStyle name="Normal 3 10 9" xfId="2973" xr:uid="{00000000-0005-0000-0000-0000B1350000}"/>
    <cellStyle name="Normal 3 10 9 2" xfId="9055" xr:uid="{00000000-0005-0000-0000-0000B2350000}"/>
    <cellStyle name="Normal 3 10 9 2 2" xfId="20070" xr:uid="{00000000-0005-0000-0000-0000B3350000}"/>
    <cellStyle name="Normal 3 10 9 3" xfId="13988" xr:uid="{00000000-0005-0000-0000-0000B4350000}"/>
    <cellStyle name="Normal 3 11" xfId="269" xr:uid="{00000000-0005-0000-0000-0000B5350000}"/>
    <cellStyle name="Normal 3 12" xfId="312" xr:uid="{00000000-0005-0000-0000-0000B6350000}"/>
    <cellStyle name="Normal 3 12 10" xfId="11344" xr:uid="{00000000-0005-0000-0000-0000B7350000}"/>
    <cellStyle name="Normal 3 12 2" xfId="615" xr:uid="{00000000-0005-0000-0000-0000B8350000}"/>
    <cellStyle name="Normal 3 12 2 2" xfId="1198" xr:uid="{00000000-0005-0000-0000-0000B9350000}"/>
    <cellStyle name="Normal 3 12 2 2 2" xfId="3954" xr:uid="{00000000-0005-0000-0000-0000BA350000}"/>
    <cellStyle name="Normal 3 12 2 2 2 2" xfId="9056" xr:uid="{00000000-0005-0000-0000-0000BB350000}"/>
    <cellStyle name="Normal 3 12 2 2 2 2 2" xfId="20071" xr:uid="{00000000-0005-0000-0000-0000BC350000}"/>
    <cellStyle name="Normal 3 12 2 2 2 3" xfId="14969" xr:uid="{00000000-0005-0000-0000-0000BD350000}"/>
    <cellStyle name="Normal 3 12 2 2 3" xfId="9057" xr:uid="{00000000-0005-0000-0000-0000BE350000}"/>
    <cellStyle name="Normal 3 12 2 2 3 2" xfId="20072" xr:uid="{00000000-0005-0000-0000-0000BF350000}"/>
    <cellStyle name="Normal 3 12 2 2 4" xfId="12221" xr:uid="{00000000-0005-0000-0000-0000C0350000}"/>
    <cellStyle name="Normal 3 12 2 3" xfId="2712" xr:uid="{00000000-0005-0000-0000-0000C1350000}"/>
    <cellStyle name="Normal 3 12 2 3 2" xfId="5460" xr:uid="{00000000-0005-0000-0000-0000C2350000}"/>
    <cellStyle name="Normal 3 12 2 3 2 2" xfId="9058" xr:uid="{00000000-0005-0000-0000-0000C3350000}"/>
    <cellStyle name="Normal 3 12 2 3 2 2 2" xfId="20073" xr:uid="{00000000-0005-0000-0000-0000C4350000}"/>
    <cellStyle name="Normal 3 12 2 3 2 3" xfId="16475" xr:uid="{00000000-0005-0000-0000-0000C5350000}"/>
    <cellStyle name="Normal 3 12 2 3 3" xfId="9059" xr:uid="{00000000-0005-0000-0000-0000C6350000}"/>
    <cellStyle name="Normal 3 12 2 3 3 2" xfId="20074" xr:uid="{00000000-0005-0000-0000-0000C7350000}"/>
    <cellStyle name="Normal 3 12 2 3 4" xfId="13727" xr:uid="{00000000-0005-0000-0000-0000C8350000}"/>
    <cellStyle name="Normal 3 12 2 4" xfId="3371" xr:uid="{00000000-0005-0000-0000-0000C9350000}"/>
    <cellStyle name="Normal 3 12 2 4 2" xfId="9060" xr:uid="{00000000-0005-0000-0000-0000CA350000}"/>
    <cellStyle name="Normal 3 12 2 4 2 2" xfId="20075" xr:uid="{00000000-0005-0000-0000-0000CB350000}"/>
    <cellStyle name="Normal 3 12 2 4 3" xfId="14386" xr:uid="{00000000-0005-0000-0000-0000CC350000}"/>
    <cellStyle name="Normal 3 12 2 5" xfId="9061" xr:uid="{00000000-0005-0000-0000-0000CD350000}"/>
    <cellStyle name="Normal 3 12 2 5 2" xfId="20076" xr:uid="{00000000-0005-0000-0000-0000CE350000}"/>
    <cellStyle name="Normal 3 12 2 6" xfId="11638" xr:uid="{00000000-0005-0000-0000-0000CF350000}"/>
    <cellStyle name="Normal 3 12 3" xfId="904" xr:uid="{00000000-0005-0000-0000-0000D0350000}"/>
    <cellStyle name="Normal 3 12 3 2" xfId="3660" xr:uid="{00000000-0005-0000-0000-0000D1350000}"/>
    <cellStyle name="Normal 3 12 3 2 2" xfId="9062" xr:uid="{00000000-0005-0000-0000-0000D2350000}"/>
    <cellStyle name="Normal 3 12 3 2 2 2" xfId="20077" xr:uid="{00000000-0005-0000-0000-0000D3350000}"/>
    <cellStyle name="Normal 3 12 3 2 3" xfId="14675" xr:uid="{00000000-0005-0000-0000-0000D4350000}"/>
    <cellStyle name="Normal 3 12 3 3" xfId="9063" xr:uid="{00000000-0005-0000-0000-0000D5350000}"/>
    <cellStyle name="Normal 3 12 3 3 2" xfId="20078" xr:uid="{00000000-0005-0000-0000-0000D6350000}"/>
    <cellStyle name="Normal 3 12 3 4" xfId="11927" xr:uid="{00000000-0005-0000-0000-0000D7350000}"/>
    <cellStyle name="Normal 3 12 4" xfId="1494" xr:uid="{00000000-0005-0000-0000-0000D8350000}"/>
    <cellStyle name="Normal 3 12 4 2" xfId="4249" xr:uid="{00000000-0005-0000-0000-0000D9350000}"/>
    <cellStyle name="Normal 3 12 4 2 2" xfId="9064" xr:uid="{00000000-0005-0000-0000-0000DA350000}"/>
    <cellStyle name="Normal 3 12 4 2 2 2" xfId="20079" xr:uid="{00000000-0005-0000-0000-0000DB350000}"/>
    <cellStyle name="Normal 3 12 4 2 3" xfId="15264" xr:uid="{00000000-0005-0000-0000-0000DC350000}"/>
    <cellStyle name="Normal 3 12 4 3" xfId="9065" xr:uid="{00000000-0005-0000-0000-0000DD350000}"/>
    <cellStyle name="Normal 3 12 4 3 2" xfId="20080" xr:uid="{00000000-0005-0000-0000-0000DE350000}"/>
    <cellStyle name="Normal 3 12 4 4" xfId="12516" xr:uid="{00000000-0005-0000-0000-0000DF350000}"/>
    <cellStyle name="Normal 3 12 5" xfId="1787" xr:uid="{00000000-0005-0000-0000-0000E0350000}"/>
    <cellStyle name="Normal 3 12 5 2" xfId="4542" xr:uid="{00000000-0005-0000-0000-0000E1350000}"/>
    <cellStyle name="Normal 3 12 5 2 2" xfId="9066" xr:uid="{00000000-0005-0000-0000-0000E2350000}"/>
    <cellStyle name="Normal 3 12 5 2 2 2" xfId="20081" xr:uid="{00000000-0005-0000-0000-0000E3350000}"/>
    <cellStyle name="Normal 3 12 5 2 3" xfId="15557" xr:uid="{00000000-0005-0000-0000-0000E4350000}"/>
    <cellStyle name="Normal 3 12 5 3" xfId="9067" xr:uid="{00000000-0005-0000-0000-0000E5350000}"/>
    <cellStyle name="Normal 3 12 5 3 2" xfId="20082" xr:uid="{00000000-0005-0000-0000-0000E6350000}"/>
    <cellStyle name="Normal 3 12 5 4" xfId="12809" xr:uid="{00000000-0005-0000-0000-0000E7350000}"/>
    <cellStyle name="Normal 3 12 6" xfId="2119" xr:uid="{00000000-0005-0000-0000-0000E8350000}"/>
    <cellStyle name="Normal 3 12 6 2" xfId="4868" xr:uid="{00000000-0005-0000-0000-0000E9350000}"/>
    <cellStyle name="Normal 3 12 6 2 2" xfId="9068" xr:uid="{00000000-0005-0000-0000-0000EA350000}"/>
    <cellStyle name="Normal 3 12 6 2 2 2" xfId="20083" xr:uid="{00000000-0005-0000-0000-0000EB350000}"/>
    <cellStyle name="Normal 3 12 6 2 3" xfId="15883" xr:uid="{00000000-0005-0000-0000-0000EC350000}"/>
    <cellStyle name="Normal 3 12 6 3" xfId="9069" xr:uid="{00000000-0005-0000-0000-0000ED350000}"/>
    <cellStyle name="Normal 3 12 6 3 2" xfId="20084" xr:uid="{00000000-0005-0000-0000-0000EE350000}"/>
    <cellStyle name="Normal 3 12 6 4" xfId="13135" xr:uid="{00000000-0005-0000-0000-0000EF350000}"/>
    <cellStyle name="Normal 3 12 7" xfId="2423" xr:uid="{00000000-0005-0000-0000-0000F0350000}"/>
    <cellStyle name="Normal 3 12 7 2" xfId="5171" xr:uid="{00000000-0005-0000-0000-0000F1350000}"/>
    <cellStyle name="Normal 3 12 7 2 2" xfId="9070" xr:uid="{00000000-0005-0000-0000-0000F2350000}"/>
    <cellStyle name="Normal 3 12 7 2 2 2" xfId="20085" xr:uid="{00000000-0005-0000-0000-0000F3350000}"/>
    <cellStyle name="Normal 3 12 7 2 3" xfId="16186" xr:uid="{00000000-0005-0000-0000-0000F4350000}"/>
    <cellStyle name="Normal 3 12 7 3" xfId="9071" xr:uid="{00000000-0005-0000-0000-0000F5350000}"/>
    <cellStyle name="Normal 3 12 7 3 2" xfId="20086" xr:uid="{00000000-0005-0000-0000-0000F6350000}"/>
    <cellStyle name="Normal 3 12 7 4" xfId="13438" xr:uid="{00000000-0005-0000-0000-0000F7350000}"/>
    <cellStyle name="Normal 3 12 8" xfId="3077" xr:uid="{00000000-0005-0000-0000-0000F8350000}"/>
    <cellStyle name="Normal 3 12 8 2" xfId="9072" xr:uid="{00000000-0005-0000-0000-0000F9350000}"/>
    <cellStyle name="Normal 3 12 8 2 2" xfId="20087" xr:uid="{00000000-0005-0000-0000-0000FA350000}"/>
    <cellStyle name="Normal 3 12 8 3" xfId="14092" xr:uid="{00000000-0005-0000-0000-0000FB350000}"/>
    <cellStyle name="Normal 3 12 9" xfId="9073" xr:uid="{00000000-0005-0000-0000-0000FC350000}"/>
    <cellStyle name="Normal 3 12 9 2" xfId="20088" xr:uid="{00000000-0005-0000-0000-0000FD350000}"/>
    <cellStyle name="Normal 3 13" xfId="469" xr:uid="{00000000-0005-0000-0000-0000FE350000}"/>
    <cellStyle name="Normal 3 13 2" xfId="1055" xr:uid="{00000000-0005-0000-0000-0000FF350000}"/>
    <cellStyle name="Normal 3 13 2 2" xfId="3811" xr:uid="{00000000-0005-0000-0000-000000360000}"/>
    <cellStyle name="Normal 3 13 2 2 2" xfId="9074" xr:uid="{00000000-0005-0000-0000-000001360000}"/>
    <cellStyle name="Normal 3 13 2 2 2 2" xfId="20089" xr:uid="{00000000-0005-0000-0000-000002360000}"/>
    <cellStyle name="Normal 3 13 2 2 3" xfId="14826" xr:uid="{00000000-0005-0000-0000-000003360000}"/>
    <cellStyle name="Normal 3 13 2 3" xfId="9075" xr:uid="{00000000-0005-0000-0000-000004360000}"/>
    <cellStyle name="Normal 3 13 2 3 2" xfId="20090" xr:uid="{00000000-0005-0000-0000-000005360000}"/>
    <cellStyle name="Normal 3 13 2 4" xfId="12078" xr:uid="{00000000-0005-0000-0000-000006360000}"/>
    <cellStyle name="Normal 3 13 3" xfId="1350" xr:uid="{00000000-0005-0000-0000-000007360000}"/>
    <cellStyle name="Normal 3 13 3 2" xfId="4106" xr:uid="{00000000-0005-0000-0000-000008360000}"/>
    <cellStyle name="Normal 3 13 3 2 2" xfId="9076" xr:uid="{00000000-0005-0000-0000-000009360000}"/>
    <cellStyle name="Normal 3 13 3 2 2 2" xfId="20091" xr:uid="{00000000-0005-0000-0000-00000A360000}"/>
    <cellStyle name="Normal 3 13 3 2 3" xfId="15121" xr:uid="{00000000-0005-0000-0000-00000B360000}"/>
    <cellStyle name="Normal 3 13 3 3" xfId="9077" xr:uid="{00000000-0005-0000-0000-00000C360000}"/>
    <cellStyle name="Normal 3 13 3 3 2" xfId="20092" xr:uid="{00000000-0005-0000-0000-00000D360000}"/>
    <cellStyle name="Normal 3 13 3 4" xfId="12373" xr:uid="{00000000-0005-0000-0000-00000E360000}"/>
    <cellStyle name="Normal 3 13 4" xfId="1644" xr:uid="{00000000-0005-0000-0000-00000F360000}"/>
    <cellStyle name="Normal 3 13 4 2" xfId="4399" xr:uid="{00000000-0005-0000-0000-000010360000}"/>
    <cellStyle name="Normal 3 13 4 2 2" xfId="9078" xr:uid="{00000000-0005-0000-0000-000011360000}"/>
    <cellStyle name="Normal 3 13 4 2 2 2" xfId="20093" xr:uid="{00000000-0005-0000-0000-000012360000}"/>
    <cellStyle name="Normal 3 13 4 2 3" xfId="15414" xr:uid="{00000000-0005-0000-0000-000013360000}"/>
    <cellStyle name="Normal 3 13 4 3" xfId="9079" xr:uid="{00000000-0005-0000-0000-000014360000}"/>
    <cellStyle name="Normal 3 13 4 3 2" xfId="20094" xr:uid="{00000000-0005-0000-0000-000015360000}"/>
    <cellStyle name="Normal 3 13 4 4" xfId="12666" xr:uid="{00000000-0005-0000-0000-000016360000}"/>
    <cellStyle name="Normal 3 13 5" xfId="1974" xr:uid="{00000000-0005-0000-0000-000017360000}"/>
    <cellStyle name="Normal 3 13 5 2" xfId="4725" xr:uid="{00000000-0005-0000-0000-000018360000}"/>
    <cellStyle name="Normal 3 13 5 2 2" xfId="9080" xr:uid="{00000000-0005-0000-0000-000019360000}"/>
    <cellStyle name="Normal 3 13 5 2 2 2" xfId="20095" xr:uid="{00000000-0005-0000-0000-00001A360000}"/>
    <cellStyle name="Normal 3 13 5 2 3" xfId="15740" xr:uid="{00000000-0005-0000-0000-00001B360000}"/>
    <cellStyle name="Normal 3 13 5 3" xfId="9081" xr:uid="{00000000-0005-0000-0000-00001C360000}"/>
    <cellStyle name="Normal 3 13 5 3 2" xfId="20096" xr:uid="{00000000-0005-0000-0000-00001D360000}"/>
    <cellStyle name="Normal 3 13 5 4" xfId="12992" xr:uid="{00000000-0005-0000-0000-00001E360000}"/>
    <cellStyle name="Normal 3 13 6" xfId="2570" xr:uid="{00000000-0005-0000-0000-00001F360000}"/>
    <cellStyle name="Normal 3 13 6 2" xfId="5318" xr:uid="{00000000-0005-0000-0000-000020360000}"/>
    <cellStyle name="Normal 3 13 6 2 2" xfId="9082" xr:uid="{00000000-0005-0000-0000-000021360000}"/>
    <cellStyle name="Normal 3 13 6 2 2 2" xfId="20097" xr:uid="{00000000-0005-0000-0000-000022360000}"/>
    <cellStyle name="Normal 3 13 6 2 3" xfId="16333" xr:uid="{00000000-0005-0000-0000-000023360000}"/>
    <cellStyle name="Normal 3 13 6 3" xfId="9083" xr:uid="{00000000-0005-0000-0000-000024360000}"/>
    <cellStyle name="Normal 3 13 6 3 2" xfId="20098" xr:uid="{00000000-0005-0000-0000-000025360000}"/>
    <cellStyle name="Normal 3 13 6 4" xfId="13585" xr:uid="{00000000-0005-0000-0000-000026360000}"/>
    <cellStyle name="Normal 3 13 7" xfId="3228" xr:uid="{00000000-0005-0000-0000-000027360000}"/>
    <cellStyle name="Normal 3 13 7 2" xfId="9084" xr:uid="{00000000-0005-0000-0000-000028360000}"/>
    <cellStyle name="Normal 3 13 7 2 2" xfId="20099" xr:uid="{00000000-0005-0000-0000-000029360000}"/>
    <cellStyle name="Normal 3 13 7 3" xfId="14243" xr:uid="{00000000-0005-0000-0000-00002A360000}"/>
    <cellStyle name="Normal 3 13 8" xfId="9085" xr:uid="{00000000-0005-0000-0000-00002B360000}"/>
    <cellStyle name="Normal 3 13 8 2" xfId="20100" xr:uid="{00000000-0005-0000-0000-00002C360000}"/>
    <cellStyle name="Normal 3 13 9" xfId="11495" xr:uid="{00000000-0005-0000-0000-00002D360000}"/>
    <cellStyle name="Normal 3 14" xfId="761" xr:uid="{00000000-0005-0000-0000-00002E360000}"/>
    <cellStyle name="Normal 3 14 2" xfId="2533" xr:uid="{00000000-0005-0000-0000-00002F360000}"/>
    <cellStyle name="Normal 3 14 2 2" xfId="5281" xr:uid="{00000000-0005-0000-0000-000030360000}"/>
    <cellStyle name="Normal 3 14 2 2 2" xfId="9086" xr:uid="{00000000-0005-0000-0000-000031360000}"/>
    <cellStyle name="Normal 3 14 2 2 2 2" xfId="20101" xr:uid="{00000000-0005-0000-0000-000032360000}"/>
    <cellStyle name="Normal 3 14 2 2 3" xfId="16296" xr:uid="{00000000-0005-0000-0000-000033360000}"/>
    <cellStyle name="Normal 3 14 2 3" xfId="9087" xr:uid="{00000000-0005-0000-0000-000034360000}"/>
    <cellStyle name="Normal 3 14 2 3 2" xfId="20102" xr:uid="{00000000-0005-0000-0000-000035360000}"/>
    <cellStyle name="Normal 3 14 2 4" xfId="13548" xr:uid="{00000000-0005-0000-0000-000036360000}"/>
    <cellStyle name="Normal 3 14 3" xfId="3517" xr:uid="{00000000-0005-0000-0000-000037360000}"/>
    <cellStyle name="Normal 3 14 3 2" xfId="9088" xr:uid="{00000000-0005-0000-0000-000038360000}"/>
    <cellStyle name="Normal 3 14 3 2 2" xfId="20103" xr:uid="{00000000-0005-0000-0000-000039360000}"/>
    <cellStyle name="Normal 3 14 3 3" xfId="14532" xr:uid="{00000000-0005-0000-0000-00003A360000}"/>
    <cellStyle name="Normal 3 14 4" xfId="9089" xr:uid="{00000000-0005-0000-0000-00003B360000}"/>
    <cellStyle name="Normal 3 14 4 2" xfId="20104" xr:uid="{00000000-0005-0000-0000-00003C360000}"/>
    <cellStyle name="Normal 3 14 5" xfId="11784" xr:uid="{00000000-0005-0000-0000-00003D360000}"/>
    <cellStyle name="Normal 3 15" xfId="1310" xr:uid="{00000000-0005-0000-0000-00003E360000}"/>
    <cellStyle name="Normal 3 15 2" xfId="4066" xr:uid="{00000000-0005-0000-0000-00003F360000}"/>
    <cellStyle name="Normal 3 15 2 2" xfId="9090" xr:uid="{00000000-0005-0000-0000-000040360000}"/>
    <cellStyle name="Normal 3 15 2 2 2" xfId="20105" xr:uid="{00000000-0005-0000-0000-000041360000}"/>
    <cellStyle name="Normal 3 15 2 3" xfId="15081" xr:uid="{00000000-0005-0000-0000-000042360000}"/>
    <cellStyle name="Normal 3 15 3" xfId="9091" xr:uid="{00000000-0005-0000-0000-000043360000}"/>
    <cellStyle name="Normal 3 15 3 2" xfId="20106" xr:uid="{00000000-0005-0000-0000-000044360000}"/>
    <cellStyle name="Normal 3 15 4" xfId="12333" xr:uid="{00000000-0005-0000-0000-000045360000}"/>
    <cellStyle name="Normal 3 16" xfId="1606" xr:uid="{00000000-0005-0000-0000-000046360000}"/>
    <cellStyle name="Normal 3 16 2" xfId="4361" xr:uid="{00000000-0005-0000-0000-000047360000}"/>
    <cellStyle name="Normal 3 16 2 2" xfId="9092" xr:uid="{00000000-0005-0000-0000-000048360000}"/>
    <cellStyle name="Normal 3 16 2 2 2" xfId="20107" xr:uid="{00000000-0005-0000-0000-000049360000}"/>
    <cellStyle name="Normal 3 16 2 3" xfId="15376" xr:uid="{00000000-0005-0000-0000-00004A360000}"/>
    <cellStyle name="Normal 3 16 3" xfId="9093" xr:uid="{00000000-0005-0000-0000-00004B360000}"/>
    <cellStyle name="Normal 3 16 3 2" xfId="20108" xr:uid="{00000000-0005-0000-0000-00004C360000}"/>
    <cellStyle name="Normal 3 16 4" xfId="12628" xr:uid="{00000000-0005-0000-0000-00004D360000}"/>
    <cellStyle name="Normal 3 17" xfId="1921" xr:uid="{00000000-0005-0000-0000-00004E360000}"/>
    <cellStyle name="Normal 3 18" xfId="1926" xr:uid="{00000000-0005-0000-0000-00004F360000}"/>
    <cellStyle name="Normal 3 18 2" xfId="4678" xr:uid="{00000000-0005-0000-0000-000050360000}"/>
    <cellStyle name="Normal 3 18 2 2" xfId="9094" xr:uid="{00000000-0005-0000-0000-000051360000}"/>
    <cellStyle name="Normal 3 18 2 2 2" xfId="20109" xr:uid="{00000000-0005-0000-0000-000052360000}"/>
    <cellStyle name="Normal 3 18 2 3" xfId="15693" xr:uid="{00000000-0005-0000-0000-000053360000}"/>
    <cellStyle name="Normal 3 18 3" xfId="9095" xr:uid="{00000000-0005-0000-0000-000054360000}"/>
    <cellStyle name="Normal 3 18 3 2" xfId="20110" xr:uid="{00000000-0005-0000-0000-000055360000}"/>
    <cellStyle name="Normal 3 18 4" xfId="12945" xr:uid="{00000000-0005-0000-0000-000056360000}"/>
    <cellStyle name="Normal 3 19" xfId="2279" xr:uid="{00000000-0005-0000-0000-000057360000}"/>
    <cellStyle name="Normal 3 19 2" xfId="5028" xr:uid="{00000000-0005-0000-0000-000058360000}"/>
    <cellStyle name="Normal 3 19 2 2" xfId="9096" xr:uid="{00000000-0005-0000-0000-000059360000}"/>
    <cellStyle name="Normal 3 19 2 2 2" xfId="20111" xr:uid="{00000000-0005-0000-0000-00005A360000}"/>
    <cellStyle name="Normal 3 19 2 3" xfId="16043" xr:uid="{00000000-0005-0000-0000-00005B360000}"/>
    <cellStyle name="Normal 3 19 3" xfId="9097" xr:uid="{00000000-0005-0000-0000-00005C360000}"/>
    <cellStyle name="Normal 3 19 3 2" xfId="20112" xr:uid="{00000000-0005-0000-0000-00005D360000}"/>
    <cellStyle name="Normal 3 19 4" xfId="13295" xr:uid="{00000000-0005-0000-0000-00005E360000}"/>
    <cellStyle name="Normal 3 2" xfId="67" xr:uid="{00000000-0005-0000-0000-00005F360000}"/>
    <cellStyle name="Normal 3 2 10" xfId="1631" xr:uid="{00000000-0005-0000-0000-000060360000}"/>
    <cellStyle name="Normal 3 2 10 2" xfId="4386" xr:uid="{00000000-0005-0000-0000-000061360000}"/>
    <cellStyle name="Normal 3 2 10 2 2" xfId="9098" xr:uid="{00000000-0005-0000-0000-000062360000}"/>
    <cellStyle name="Normal 3 2 10 2 2 2" xfId="20113" xr:uid="{00000000-0005-0000-0000-000063360000}"/>
    <cellStyle name="Normal 3 2 10 2 3" xfId="15401" xr:uid="{00000000-0005-0000-0000-000064360000}"/>
    <cellStyle name="Normal 3 2 10 3" xfId="9099" xr:uid="{00000000-0005-0000-0000-000065360000}"/>
    <cellStyle name="Normal 3 2 10 3 2" xfId="20114" xr:uid="{00000000-0005-0000-0000-000066360000}"/>
    <cellStyle name="Normal 3 2 10 4" xfId="12653" xr:uid="{00000000-0005-0000-0000-000067360000}"/>
    <cellStyle name="Normal 3 2 11" xfId="1961" xr:uid="{00000000-0005-0000-0000-000068360000}"/>
    <cellStyle name="Normal 3 2 11 2" xfId="4712" xr:uid="{00000000-0005-0000-0000-000069360000}"/>
    <cellStyle name="Normal 3 2 11 2 2" xfId="9100" xr:uid="{00000000-0005-0000-0000-00006A360000}"/>
    <cellStyle name="Normal 3 2 11 2 2 2" xfId="20115" xr:uid="{00000000-0005-0000-0000-00006B360000}"/>
    <cellStyle name="Normal 3 2 11 2 3" xfId="15727" xr:uid="{00000000-0005-0000-0000-00006C360000}"/>
    <cellStyle name="Normal 3 2 11 3" xfId="9101" xr:uid="{00000000-0005-0000-0000-00006D360000}"/>
    <cellStyle name="Normal 3 2 11 3 2" xfId="20116" xr:uid="{00000000-0005-0000-0000-00006E360000}"/>
    <cellStyle name="Normal 3 2 11 4" xfId="12979" xr:uid="{00000000-0005-0000-0000-00006F360000}"/>
    <cellStyle name="Normal 3 2 12" xfId="2266" xr:uid="{00000000-0005-0000-0000-000070360000}"/>
    <cellStyle name="Normal 3 2 12 2" xfId="5015" xr:uid="{00000000-0005-0000-0000-000071360000}"/>
    <cellStyle name="Normal 3 2 12 2 2" xfId="9102" xr:uid="{00000000-0005-0000-0000-000072360000}"/>
    <cellStyle name="Normal 3 2 12 2 2 2" xfId="20117" xr:uid="{00000000-0005-0000-0000-000073360000}"/>
    <cellStyle name="Normal 3 2 12 2 3" xfId="16030" xr:uid="{00000000-0005-0000-0000-000074360000}"/>
    <cellStyle name="Normal 3 2 12 3" xfId="9103" xr:uid="{00000000-0005-0000-0000-000075360000}"/>
    <cellStyle name="Normal 3 2 12 3 2" xfId="20118" xr:uid="{00000000-0005-0000-0000-000076360000}"/>
    <cellStyle name="Normal 3 2 12 4" xfId="13282" xr:uid="{00000000-0005-0000-0000-000077360000}"/>
    <cellStyle name="Normal 3 2 13" xfId="2858" xr:uid="{00000000-0005-0000-0000-000078360000}"/>
    <cellStyle name="Normal 3 2 13 2" xfId="5606" xr:uid="{00000000-0005-0000-0000-000079360000}"/>
    <cellStyle name="Normal 3 2 13 2 2" xfId="9104" xr:uid="{00000000-0005-0000-0000-00007A360000}"/>
    <cellStyle name="Normal 3 2 13 2 2 2" xfId="20119" xr:uid="{00000000-0005-0000-0000-00007B360000}"/>
    <cellStyle name="Normal 3 2 13 2 3" xfId="16621" xr:uid="{00000000-0005-0000-0000-00007C360000}"/>
    <cellStyle name="Normal 3 2 13 3" xfId="9105" xr:uid="{00000000-0005-0000-0000-00007D360000}"/>
    <cellStyle name="Normal 3 2 13 3 2" xfId="20120" xr:uid="{00000000-0005-0000-0000-00007E360000}"/>
    <cellStyle name="Normal 3 2 13 4" xfId="13873" xr:uid="{00000000-0005-0000-0000-00007F360000}"/>
    <cellStyle name="Normal 3 2 14" xfId="2919" xr:uid="{00000000-0005-0000-0000-000080360000}"/>
    <cellStyle name="Normal 3 2 14 2" xfId="9106" xr:uid="{00000000-0005-0000-0000-000081360000}"/>
    <cellStyle name="Normal 3 2 14 2 2" xfId="20121" xr:uid="{00000000-0005-0000-0000-000082360000}"/>
    <cellStyle name="Normal 3 2 14 3" xfId="13934" xr:uid="{00000000-0005-0000-0000-000083360000}"/>
    <cellStyle name="Normal 3 2 15" xfId="9107" xr:uid="{00000000-0005-0000-0000-000084360000}"/>
    <cellStyle name="Normal 3 2 15 2" xfId="20122" xr:uid="{00000000-0005-0000-0000-000085360000}"/>
    <cellStyle name="Normal 3 2 16" xfId="11147" xr:uid="{00000000-0005-0000-0000-000086360000}"/>
    <cellStyle name="Normal 3 2 16 2" xfId="22162" xr:uid="{00000000-0005-0000-0000-000087360000}"/>
    <cellStyle name="Normal 3 2 17" xfId="11188" xr:uid="{00000000-0005-0000-0000-000088360000}"/>
    <cellStyle name="Normal 3 2 2" xfId="56" xr:uid="{00000000-0005-0000-0000-000089360000}"/>
    <cellStyle name="Normal 3 2 2 2" xfId="209" xr:uid="{00000000-0005-0000-0000-00008A360000}"/>
    <cellStyle name="Normal 3 2 2 2 10" xfId="2995" xr:uid="{00000000-0005-0000-0000-00008B360000}"/>
    <cellStyle name="Normal 3 2 2 2 10 2" xfId="9108" xr:uid="{00000000-0005-0000-0000-00008C360000}"/>
    <cellStyle name="Normal 3 2 2 2 10 2 2" xfId="20123" xr:uid="{00000000-0005-0000-0000-00008D360000}"/>
    <cellStyle name="Normal 3 2 2 2 10 3" xfId="14010" xr:uid="{00000000-0005-0000-0000-00008E360000}"/>
    <cellStyle name="Normal 3 2 2 2 11" xfId="9109" xr:uid="{00000000-0005-0000-0000-00008F360000}"/>
    <cellStyle name="Normal 3 2 2 2 11 2" xfId="20124" xr:uid="{00000000-0005-0000-0000-000090360000}"/>
    <cellStyle name="Normal 3 2 2 2 12" xfId="11262" xr:uid="{00000000-0005-0000-0000-000091360000}"/>
    <cellStyle name="Normal 3 2 2 2 2" xfId="239" xr:uid="{00000000-0005-0000-0000-000092360000}"/>
    <cellStyle name="Normal 3 2 2 2 2 10" xfId="9110" xr:uid="{00000000-0005-0000-0000-000093360000}"/>
    <cellStyle name="Normal 3 2 2 2 2 10 2" xfId="20125" xr:uid="{00000000-0005-0000-0000-000094360000}"/>
    <cellStyle name="Normal 3 2 2 2 2 11" xfId="11288" xr:uid="{00000000-0005-0000-0000-000095360000}"/>
    <cellStyle name="Normal 3 2 2 2 2 2" xfId="399" xr:uid="{00000000-0005-0000-0000-000096360000}"/>
    <cellStyle name="Normal 3 2 2 2 2 2 10" xfId="11431" xr:uid="{00000000-0005-0000-0000-000097360000}"/>
    <cellStyle name="Normal 3 2 2 2 2 2 2" xfId="702" xr:uid="{00000000-0005-0000-0000-000098360000}"/>
    <cellStyle name="Normal 3 2 2 2 2 2 2 2" xfId="1285" xr:uid="{00000000-0005-0000-0000-000099360000}"/>
    <cellStyle name="Normal 3 2 2 2 2 2 2 2 2" xfId="4041" xr:uid="{00000000-0005-0000-0000-00009A360000}"/>
    <cellStyle name="Normal 3 2 2 2 2 2 2 2 2 2" xfId="9111" xr:uid="{00000000-0005-0000-0000-00009B360000}"/>
    <cellStyle name="Normal 3 2 2 2 2 2 2 2 2 2 2" xfId="20126" xr:uid="{00000000-0005-0000-0000-00009C360000}"/>
    <cellStyle name="Normal 3 2 2 2 2 2 2 2 2 3" xfId="15056" xr:uid="{00000000-0005-0000-0000-00009D360000}"/>
    <cellStyle name="Normal 3 2 2 2 2 2 2 2 3" xfId="9112" xr:uid="{00000000-0005-0000-0000-00009E360000}"/>
    <cellStyle name="Normal 3 2 2 2 2 2 2 2 3 2" xfId="20127" xr:uid="{00000000-0005-0000-0000-00009F360000}"/>
    <cellStyle name="Normal 3 2 2 2 2 2 2 2 4" xfId="12308" xr:uid="{00000000-0005-0000-0000-0000A0360000}"/>
    <cellStyle name="Normal 3 2 2 2 2 2 2 3" xfId="2799" xr:uid="{00000000-0005-0000-0000-0000A1360000}"/>
    <cellStyle name="Normal 3 2 2 2 2 2 2 3 2" xfId="5547" xr:uid="{00000000-0005-0000-0000-0000A2360000}"/>
    <cellStyle name="Normal 3 2 2 2 2 2 2 3 2 2" xfId="9113" xr:uid="{00000000-0005-0000-0000-0000A3360000}"/>
    <cellStyle name="Normal 3 2 2 2 2 2 2 3 2 2 2" xfId="20128" xr:uid="{00000000-0005-0000-0000-0000A4360000}"/>
    <cellStyle name="Normal 3 2 2 2 2 2 2 3 2 3" xfId="16562" xr:uid="{00000000-0005-0000-0000-0000A5360000}"/>
    <cellStyle name="Normal 3 2 2 2 2 2 2 3 3" xfId="9114" xr:uid="{00000000-0005-0000-0000-0000A6360000}"/>
    <cellStyle name="Normal 3 2 2 2 2 2 2 3 3 2" xfId="20129" xr:uid="{00000000-0005-0000-0000-0000A7360000}"/>
    <cellStyle name="Normal 3 2 2 2 2 2 2 3 4" xfId="13814" xr:uid="{00000000-0005-0000-0000-0000A8360000}"/>
    <cellStyle name="Normal 3 2 2 2 2 2 2 4" xfId="3458" xr:uid="{00000000-0005-0000-0000-0000A9360000}"/>
    <cellStyle name="Normal 3 2 2 2 2 2 2 4 2" xfId="9115" xr:uid="{00000000-0005-0000-0000-0000AA360000}"/>
    <cellStyle name="Normal 3 2 2 2 2 2 2 4 2 2" xfId="20130" xr:uid="{00000000-0005-0000-0000-0000AB360000}"/>
    <cellStyle name="Normal 3 2 2 2 2 2 2 4 3" xfId="14473" xr:uid="{00000000-0005-0000-0000-0000AC360000}"/>
    <cellStyle name="Normal 3 2 2 2 2 2 2 5" xfId="9116" xr:uid="{00000000-0005-0000-0000-0000AD360000}"/>
    <cellStyle name="Normal 3 2 2 2 2 2 2 5 2" xfId="20131" xr:uid="{00000000-0005-0000-0000-0000AE360000}"/>
    <cellStyle name="Normal 3 2 2 2 2 2 2 6" xfId="11725" xr:uid="{00000000-0005-0000-0000-0000AF360000}"/>
    <cellStyle name="Normal 3 2 2 2 2 2 3" xfId="991" xr:uid="{00000000-0005-0000-0000-0000B0360000}"/>
    <cellStyle name="Normal 3 2 2 2 2 2 3 2" xfId="3747" xr:uid="{00000000-0005-0000-0000-0000B1360000}"/>
    <cellStyle name="Normal 3 2 2 2 2 2 3 2 2" xfId="9117" xr:uid="{00000000-0005-0000-0000-0000B2360000}"/>
    <cellStyle name="Normal 3 2 2 2 2 2 3 2 2 2" xfId="20132" xr:uid="{00000000-0005-0000-0000-0000B3360000}"/>
    <cellStyle name="Normal 3 2 2 2 2 2 3 2 3" xfId="14762" xr:uid="{00000000-0005-0000-0000-0000B4360000}"/>
    <cellStyle name="Normal 3 2 2 2 2 2 3 3" xfId="9118" xr:uid="{00000000-0005-0000-0000-0000B5360000}"/>
    <cellStyle name="Normal 3 2 2 2 2 2 3 3 2" xfId="20133" xr:uid="{00000000-0005-0000-0000-0000B6360000}"/>
    <cellStyle name="Normal 3 2 2 2 2 2 3 4" xfId="12014" xr:uid="{00000000-0005-0000-0000-0000B7360000}"/>
    <cellStyle name="Normal 3 2 2 2 2 2 4" xfId="1581" xr:uid="{00000000-0005-0000-0000-0000B8360000}"/>
    <cellStyle name="Normal 3 2 2 2 2 2 4 2" xfId="4336" xr:uid="{00000000-0005-0000-0000-0000B9360000}"/>
    <cellStyle name="Normal 3 2 2 2 2 2 4 2 2" xfId="9119" xr:uid="{00000000-0005-0000-0000-0000BA360000}"/>
    <cellStyle name="Normal 3 2 2 2 2 2 4 2 2 2" xfId="20134" xr:uid="{00000000-0005-0000-0000-0000BB360000}"/>
    <cellStyle name="Normal 3 2 2 2 2 2 4 2 3" xfId="15351" xr:uid="{00000000-0005-0000-0000-0000BC360000}"/>
    <cellStyle name="Normal 3 2 2 2 2 2 4 3" xfId="9120" xr:uid="{00000000-0005-0000-0000-0000BD360000}"/>
    <cellStyle name="Normal 3 2 2 2 2 2 4 3 2" xfId="20135" xr:uid="{00000000-0005-0000-0000-0000BE360000}"/>
    <cellStyle name="Normal 3 2 2 2 2 2 4 4" xfId="12603" xr:uid="{00000000-0005-0000-0000-0000BF360000}"/>
    <cellStyle name="Normal 3 2 2 2 2 2 5" xfId="1874" xr:uid="{00000000-0005-0000-0000-0000C0360000}"/>
    <cellStyle name="Normal 3 2 2 2 2 2 5 2" xfId="4629" xr:uid="{00000000-0005-0000-0000-0000C1360000}"/>
    <cellStyle name="Normal 3 2 2 2 2 2 5 2 2" xfId="9121" xr:uid="{00000000-0005-0000-0000-0000C2360000}"/>
    <cellStyle name="Normal 3 2 2 2 2 2 5 2 2 2" xfId="20136" xr:uid="{00000000-0005-0000-0000-0000C3360000}"/>
    <cellStyle name="Normal 3 2 2 2 2 2 5 2 3" xfId="15644" xr:uid="{00000000-0005-0000-0000-0000C4360000}"/>
    <cellStyle name="Normal 3 2 2 2 2 2 5 3" xfId="9122" xr:uid="{00000000-0005-0000-0000-0000C5360000}"/>
    <cellStyle name="Normal 3 2 2 2 2 2 5 3 2" xfId="20137" xr:uid="{00000000-0005-0000-0000-0000C6360000}"/>
    <cellStyle name="Normal 3 2 2 2 2 2 5 4" xfId="12896" xr:uid="{00000000-0005-0000-0000-0000C7360000}"/>
    <cellStyle name="Normal 3 2 2 2 2 2 6" xfId="2206" xr:uid="{00000000-0005-0000-0000-0000C8360000}"/>
    <cellStyle name="Normal 3 2 2 2 2 2 6 2" xfId="4955" xr:uid="{00000000-0005-0000-0000-0000C9360000}"/>
    <cellStyle name="Normal 3 2 2 2 2 2 6 2 2" xfId="9123" xr:uid="{00000000-0005-0000-0000-0000CA360000}"/>
    <cellStyle name="Normal 3 2 2 2 2 2 6 2 2 2" xfId="20138" xr:uid="{00000000-0005-0000-0000-0000CB360000}"/>
    <cellStyle name="Normal 3 2 2 2 2 2 6 2 3" xfId="15970" xr:uid="{00000000-0005-0000-0000-0000CC360000}"/>
    <cellStyle name="Normal 3 2 2 2 2 2 6 3" xfId="9124" xr:uid="{00000000-0005-0000-0000-0000CD360000}"/>
    <cellStyle name="Normal 3 2 2 2 2 2 6 3 2" xfId="20139" xr:uid="{00000000-0005-0000-0000-0000CE360000}"/>
    <cellStyle name="Normal 3 2 2 2 2 2 6 4" xfId="13222" xr:uid="{00000000-0005-0000-0000-0000CF360000}"/>
    <cellStyle name="Normal 3 2 2 2 2 2 7" xfId="2510" xr:uid="{00000000-0005-0000-0000-0000D0360000}"/>
    <cellStyle name="Normal 3 2 2 2 2 2 7 2" xfId="5258" xr:uid="{00000000-0005-0000-0000-0000D1360000}"/>
    <cellStyle name="Normal 3 2 2 2 2 2 7 2 2" xfId="9125" xr:uid="{00000000-0005-0000-0000-0000D2360000}"/>
    <cellStyle name="Normal 3 2 2 2 2 2 7 2 2 2" xfId="20140" xr:uid="{00000000-0005-0000-0000-0000D3360000}"/>
    <cellStyle name="Normal 3 2 2 2 2 2 7 2 3" xfId="16273" xr:uid="{00000000-0005-0000-0000-0000D4360000}"/>
    <cellStyle name="Normal 3 2 2 2 2 2 7 3" xfId="9126" xr:uid="{00000000-0005-0000-0000-0000D5360000}"/>
    <cellStyle name="Normal 3 2 2 2 2 2 7 3 2" xfId="20141" xr:uid="{00000000-0005-0000-0000-0000D6360000}"/>
    <cellStyle name="Normal 3 2 2 2 2 2 7 4" xfId="13525" xr:uid="{00000000-0005-0000-0000-0000D7360000}"/>
    <cellStyle name="Normal 3 2 2 2 2 2 8" xfId="3164" xr:uid="{00000000-0005-0000-0000-0000D8360000}"/>
    <cellStyle name="Normal 3 2 2 2 2 2 8 2" xfId="9127" xr:uid="{00000000-0005-0000-0000-0000D9360000}"/>
    <cellStyle name="Normal 3 2 2 2 2 2 8 2 2" xfId="20142" xr:uid="{00000000-0005-0000-0000-0000DA360000}"/>
    <cellStyle name="Normal 3 2 2 2 2 2 8 3" xfId="14179" xr:uid="{00000000-0005-0000-0000-0000DB360000}"/>
    <cellStyle name="Normal 3 2 2 2 2 2 9" xfId="9128" xr:uid="{00000000-0005-0000-0000-0000DC360000}"/>
    <cellStyle name="Normal 3 2 2 2 2 2 9 2" xfId="20143" xr:uid="{00000000-0005-0000-0000-0000DD360000}"/>
    <cellStyle name="Normal 3 2 2 2 2 3" xfId="559" xr:uid="{00000000-0005-0000-0000-0000DE360000}"/>
    <cellStyle name="Normal 3 2 2 2 2 3 2" xfId="1142" xr:uid="{00000000-0005-0000-0000-0000DF360000}"/>
    <cellStyle name="Normal 3 2 2 2 2 3 2 2" xfId="3898" xr:uid="{00000000-0005-0000-0000-0000E0360000}"/>
    <cellStyle name="Normal 3 2 2 2 2 3 2 2 2" xfId="9129" xr:uid="{00000000-0005-0000-0000-0000E1360000}"/>
    <cellStyle name="Normal 3 2 2 2 2 3 2 2 2 2" xfId="20144" xr:uid="{00000000-0005-0000-0000-0000E2360000}"/>
    <cellStyle name="Normal 3 2 2 2 2 3 2 2 3" xfId="14913" xr:uid="{00000000-0005-0000-0000-0000E3360000}"/>
    <cellStyle name="Normal 3 2 2 2 2 3 2 3" xfId="9130" xr:uid="{00000000-0005-0000-0000-0000E4360000}"/>
    <cellStyle name="Normal 3 2 2 2 2 3 2 3 2" xfId="20145" xr:uid="{00000000-0005-0000-0000-0000E5360000}"/>
    <cellStyle name="Normal 3 2 2 2 2 3 2 4" xfId="12165" xr:uid="{00000000-0005-0000-0000-0000E6360000}"/>
    <cellStyle name="Normal 3 2 2 2 2 3 3" xfId="2656" xr:uid="{00000000-0005-0000-0000-0000E7360000}"/>
    <cellStyle name="Normal 3 2 2 2 2 3 3 2" xfId="5404" xr:uid="{00000000-0005-0000-0000-0000E8360000}"/>
    <cellStyle name="Normal 3 2 2 2 2 3 3 2 2" xfId="9131" xr:uid="{00000000-0005-0000-0000-0000E9360000}"/>
    <cellStyle name="Normal 3 2 2 2 2 3 3 2 2 2" xfId="20146" xr:uid="{00000000-0005-0000-0000-0000EA360000}"/>
    <cellStyle name="Normal 3 2 2 2 2 3 3 2 3" xfId="16419" xr:uid="{00000000-0005-0000-0000-0000EB360000}"/>
    <cellStyle name="Normal 3 2 2 2 2 3 3 3" xfId="9132" xr:uid="{00000000-0005-0000-0000-0000EC360000}"/>
    <cellStyle name="Normal 3 2 2 2 2 3 3 3 2" xfId="20147" xr:uid="{00000000-0005-0000-0000-0000ED360000}"/>
    <cellStyle name="Normal 3 2 2 2 2 3 3 4" xfId="13671" xr:uid="{00000000-0005-0000-0000-0000EE360000}"/>
    <cellStyle name="Normal 3 2 2 2 2 3 4" xfId="3315" xr:uid="{00000000-0005-0000-0000-0000EF360000}"/>
    <cellStyle name="Normal 3 2 2 2 2 3 4 2" xfId="9133" xr:uid="{00000000-0005-0000-0000-0000F0360000}"/>
    <cellStyle name="Normal 3 2 2 2 2 3 4 2 2" xfId="20148" xr:uid="{00000000-0005-0000-0000-0000F1360000}"/>
    <cellStyle name="Normal 3 2 2 2 2 3 4 3" xfId="14330" xr:uid="{00000000-0005-0000-0000-0000F2360000}"/>
    <cellStyle name="Normal 3 2 2 2 2 3 5" xfId="9134" xr:uid="{00000000-0005-0000-0000-0000F3360000}"/>
    <cellStyle name="Normal 3 2 2 2 2 3 5 2" xfId="20149" xr:uid="{00000000-0005-0000-0000-0000F4360000}"/>
    <cellStyle name="Normal 3 2 2 2 2 3 6" xfId="11582" xr:uid="{00000000-0005-0000-0000-0000F5360000}"/>
    <cellStyle name="Normal 3 2 2 2 2 4" xfId="848" xr:uid="{00000000-0005-0000-0000-0000F6360000}"/>
    <cellStyle name="Normal 3 2 2 2 2 4 2" xfId="3604" xr:uid="{00000000-0005-0000-0000-0000F7360000}"/>
    <cellStyle name="Normal 3 2 2 2 2 4 2 2" xfId="9135" xr:uid="{00000000-0005-0000-0000-0000F8360000}"/>
    <cellStyle name="Normal 3 2 2 2 2 4 2 2 2" xfId="20150" xr:uid="{00000000-0005-0000-0000-0000F9360000}"/>
    <cellStyle name="Normal 3 2 2 2 2 4 2 3" xfId="14619" xr:uid="{00000000-0005-0000-0000-0000FA360000}"/>
    <cellStyle name="Normal 3 2 2 2 2 4 3" xfId="9136" xr:uid="{00000000-0005-0000-0000-0000FB360000}"/>
    <cellStyle name="Normal 3 2 2 2 2 4 3 2" xfId="20151" xr:uid="{00000000-0005-0000-0000-0000FC360000}"/>
    <cellStyle name="Normal 3 2 2 2 2 4 4" xfId="11871" xr:uid="{00000000-0005-0000-0000-0000FD360000}"/>
    <cellStyle name="Normal 3 2 2 2 2 5" xfId="1438" xr:uid="{00000000-0005-0000-0000-0000FE360000}"/>
    <cellStyle name="Normal 3 2 2 2 2 5 2" xfId="4193" xr:uid="{00000000-0005-0000-0000-0000FF360000}"/>
    <cellStyle name="Normal 3 2 2 2 2 5 2 2" xfId="9137" xr:uid="{00000000-0005-0000-0000-000000370000}"/>
    <cellStyle name="Normal 3 2 2 2 2 5 2 2 2" xfId="20152" xr:uid="{00000000-0005-0000-0000-000001370000}"/>
    <cellStyle name="Normal 3 2 2 2 2 5 2 3" xfId="15208" xr:uid="{00000000-0005-0000-0000-000002370000}"/>
    <cellStyle name="Normal 3 2 2 2 2 5 3" xfId="9138" xr:uid="{00000000-0005-0000-0000-000003370000}"/>
    <cellStyle name="Normal 3 2 2 2 2 5 3 2" xfId="20153" xr:uid="{00000000-0005-0000-0000-000004370000}"/>
    <cellStyle name="Normal 3 2 2 2 2 5 4" xfId="12460" xr:uid="{00000000-0005-0000-0000-000005370000}"/>
    <cellStyle name="Normal 3 2 2 2 2 6" xfId="1731" xr:uid="{00000000-0005-0000-0000-000006370000}"/>
    <cellStyle name="Normal 3 2 2 2 2 6 2" xfId="4486" xr:uid="{00000000-0005-0000-0000-000007370000}"/>
    <cellStyle name="Normal 3 2 2 2 2 6 2 2" xfId="9139" xr:uid="{00000000-0005-0000-0000-000008370000}"/>
    <cellStyle name="Normal 3 2 2 2 2 6 2 2 2" xfId="20154" xr:uid="{00000000-0005-0000-0000-000009370000}"/>
    <cellStyle name="Normal 3 2 2 2 2 6 2 3" xfId="15501" xr:uid="{00000000-0005-0000-0000-00000A370000}"/>
    <cellStyle name="Normal 3 2 2 2 2 6 3" xfId="9140" xr:uid="{00000000-0005-0000-0000-00000B370000}"/>
    <cellStyle name="Normal 3 2 2 2 2 6 3 2" xfId="20155" xr:uid="{00000000-0005-0000-0000-00000C370000}"/>
    <cellStyle name="Normal 3 2 2 2 2 6 4" xfId="12753" xr:uid="{00000000-0005-0000-0000-00000D370000}"/>
    <cellStyle name="Normal 3 2 2 2 2 7" xfId="2063" xr:uid="{00000000-0005-0000-0000-00000E370000}"/>
    <cellStyle name="Normal 3 2 2 2 2 7 2" xfId="4812" xr:uid="{00000000-0005-0000-0000-00000F370000}"/>
    <cellStyle name="Normal 3 2 2 2 2 7 2 2" xfId="9141" xr:uid="{00000000-0005-0000-0000-000010370000}"/>
    <cellStyle name="Normal 3 2 2 2 2 7 2 2 2" xfId="20156" xr:uid="{00000000-0005-0000-0000-000011370000}"/>
    <cellStyle name="Normal 3 2 2 2 2 7 2 3" xfId="15827" xr:uid="{00000000-0005-0000-0000-000012370000}"/>
    <cellStyle name="Normal 3 2 2 2 2 7 3" xfId="9142" xr:uid="{00000000-0005-0000-0000-000013370000}"/>
    <cellStyle name="Normal 3 2 2 2 2 7 3 2" xfId="20157" xr:uid="{00000000-0005-0000-0000-000014370000}"/>
    <cellStyle name="Normal 3 2 2 2 2 7 4" xfId="13079" xr:uid="{00000000-0005-0000-0000-000015370000}"/>
    <cellStyle name="Normal 3 2 2 2 2 8" xfId="2367" xr:uid="{00000000-0005-0000-0000-000016370000}"/>
    <cellStyle name="Normal 3 2 2 2 2 8 2" xfId="5115" xr:uid="{00000000-0005-0000-0000-000017370000}"/>
    <cellStyle name="Normal 3 2 2 2 2 8 2 2" xfId="9143" xr:uid="{00000000-0005-0000-0000-000018370000}"/>
    <cellStyle name="Normal 3 2 2 2 2 8 2 2 2" xfId="20158" xr:uid="{00000000-0005-0000-0000-000019370000}"/>
    <cellStyle name="Normal 3 2 2 2 2 8 2 3" xfId="16130" xr:uid="{00000000-0005-0000-0000-00001A370000}"/>
    <cellStyle name="Normal 3 2 2 2 2 8 3" xfId="9144" xr:uid="{00000000-0005-0000-0000-00001B370000}"/>
    <cellStyle name="Normal 3 2 2 2 2 8 3 2" xfId="20159" xr:uid="{00000000-0005-0000-0000-00001C370000}"/>
    <cellStyle name="Normal 3 2 2 2 2 8 4" xfId="13382" xr:uid="{00000000-0005-0000-0000-00001D370000}"/>
    <cellStyle name="Normal 3 2 2 2 2 9" xfId="3021" xr:uid="{00000000-0005-0000-0000-00001E370000}"/>
    <cellStyle name="Normal 3 2 2 2 2 9 2" xfId="9145" xr:uid="{00000000-0005-0000-0000-00001F370000}"/>
    <cellStyle name="Normal 3 2 2 2 2 9 2 2" xfId="20160" xr:uid="{00000000-0005-0000-0000-000020370000}"/>
    <cellStyle name="Normal 3 2 2 2 2 9 3" xfId="14036" xr:uid="{00000000-0005-0000-0000-000021370000}"/>
    <cellStyle name="Normal 3 2 2 2 3" xfId="373" xr:uid="{00000000-0005-0000-0000-000022370000}"/>
    <cellStyle name="Normal 3 2 2 2 3 10" xfId="11405" xr:uid="{00000000-0005-0000-0000-000023370000}"/>
    <cellStyle name="Normal 3 2 2 2 3 2" xfId="676" xr:uid="{00000000-0005-0000-0000-000024370000}"/>
    <cellStyle name="Normal 3 2 2 2 3 2 2" xfId="1259" xr:uid="{00000000-0005-0000-0000-000025370000}"/>
    <cellStyle name="Normal 3 2 2 2 3 2 2 2" xfId="4015" xr:uid="{00000000-0005-0000-0000-000026370000}"/>
    <cellStyle name="Normal 3 2 2 2 3 2 2 2 2" xfId="9146" xr:uid="{00000000-0005-0000-0000-000027370000}"/>
    <cellStyle name="Normal 3 2 2 2 3 2 2 2 2 2" xfId="20161" xr:uid="{00000000-0005-0000-0000-000028370000}"/>
    <cellStyle name="Normal 3 2 2 2 3 2 2 2 3" xfId="15030" xr:uid="{00000000-0005-0000-0000-000029370000}"/>
    <cellStyle name="Normal 3 2 2 2 3 2 2 3" xfId="9147" xr:uid="{00000000-0005-0000-0000-00002A370000}"/>
    <cellStyle name="Normal 3 2 2 2 3 2 2 3 2" xfId="20162" xr:uid="{00000000-0005-0000-0000-00002B370000}"/>
    <cellStyle name="Normal 3 2 2 2 3 2 2 4" xfId="12282" xr:uid="{00000000-0005-0000-0000-00002C370000}"/>
    <cellStyle name="Normal 3 2 2 2 3 2 3" xfId="2773" xr:uid="{00000000-0005-0000-0000-00002D370000}"/>
    <cellStyle name="Normal 3 2 2 2 3 2 3 2" xfId="5521" xr:uid="{00000000-0005-0000-0000-00002E370000}"/>
    <cellStyle name="Normal 3 2 2 2 3 2 3 2 2" xfId="9148" xr:uid="{00000000-0005-0000-0000-00002F370000}"/>
    <cellStyle name="Normal 3 2 2 2 3 2 3 2 2 2" xfId="20163" xr:uid="{00000000-0005-0000-0000-000030370000}"/>
    <cellStyle name="Normal 3 2 2 2 3 2 3 2 3" xfId="16536" xr:uid="{00000000-0005-0000-0000-000031370000}"/>
    <cellStyle name="Normal 3 2 2 2 3 2 3 3" xfId="9149" xr:uid="{00000000-0005-0000-0000-000032370000}"/>
    <cellStyle name="Normal 3 2 2 2 3 2 3 3 2" xfId="20164" xr:uid="{00000000-0005-0000-0000-000033370000}"/>
    <cellStyle name="Normal 3 2 2 2 3 2 3 4" xfId="13788" xr:uid="{00000000-0005-0000-0000-000034370000}"/>
    <cellStyle name="Normal 3 2 2 2 3 2 4" xfId="3432" xr:uid="{00000000-0005-0000-0000-000035370000}"/>
    <cellStyle name="Normal 3 2 2 2 3 2 4 2" xfId="9150" xr:uid="{00000000-0005-0000-0000-000036370000}"/>
    <cellStyle name="Normal 3 2 2 2 3 2 4 2 2" xfId="20165" xr:uid="{00000000-0005-0000-0000-000037370000}"/>
    <cellStyle name="Normal 3 2 2 2 3 2 4 3" xfId="14447" xr:uid="{00000000-0005-0000-0000-000038370000}"/>
    <cellStyle name="Normal 3 2 2 2 3 2 5" xfId="9151" xr:uid="{00000000-0005-0000-0000-000039370000}"/>
    <cellStyle name="Normal 3 2 2 2 3 2 5 2" xfId="20166" xr:uid="{00000000-0005-0000-0000-00003A370000}"/>
    <cellStyle name="Normal 3 2 2 2 3 2 6" xfId="11699" xr:uid="{00000000-0005-0000-0000-00003B370000}"/>
    <cellStyle name="Normal 3 2 2 2 3 3" xfId="965" xr:uid="{00000000-0005-0000-0000-00003C370000}"/>
    <cellStyle name="Normal 3 2 2 2 3 3 2" xfId="3721" xr:uid="{00000000-0005-0000-0000-00003D370000}"/>
    <cellStyle name="Normal 3 2 2 2 3 3 2 2" xfId="9152" xr:uid="{00000000-0005-0000-0000-00003E370000}"/>
    <cellStyle name="Normal 3 2 2 2 3 3 2 2 2" xfId="20167" xr:uid="{00000000-0005-0000-0000-00003F370000}"/>
    <cellStyle name="Normal 3 2 2 2 3 3 2 3" xfId="14736" xr:uid="{00000000-0005-0000-0000-000040370000}"/>
    <cellStyle name="Normal 3 2 2 2 3 3 3" xfId="9153" xr:uid="{00000000-0005-0000-0000-000041370000}"/>
    <cellStyle name="Normal 3 2 2 2 3 3 3 2" xfId="20168" xr:uid="{00000000-0005-0000-0000-000042370000}"/>
    <cellStyle name="Normal 3 2 2 2 3 3 4" xfId="11988" xr:uid="{00000000-0005-0000-0000-000043370000}"/>
    <cellStyle name="Normal 3 2 2 2 3 4" xfId="1555" xr:uid="{00000000-0005-0000-0000-000044370000}"/>
    <cellStyle name="Normal 3 2 2 2 3 4 2" xfId="4310" xr:uid="{00000000-0005-0000-0000-000045370000}"/>
    <cellStyle name="Normal 3 2 2 2 3 4 2 2" xfId="9154" xr:uid="{00000000-0005-0000-0000-000046370000}"/>
    <cellStyle name="Normal 3 2 2 2 3 4 2 2 2" xfId="20169" xr:uid="{00000000-0005-0000-0000-000047370000}"/>
    <cellStyle name="Normal 3 2 2 2 3 4 2 3" xfId="15325" xr:uid="{00000000-0005-0000-0000-000048370000}"/>
    <cellStyle name="Normal 3 2 2 2 3 4 3" xfId="9155" xr:uid="{00000000-0005-0000-0000-000049370000}"/>
    <cellStyle name="Normal 3 2 2 2 3 4 3 2" xfId="20170" xr:uid="{00000000-0005-0000-0000-00004A370000}"/>
    <cellStyle name="Normal 3 2 2 2 3 4 4" xfId="12577" xr:uid="{00000000-0005-0000-0000-00004B370000}"/>
    <cellStyle name="Normal 3 2 2 2 3 5" xfId="1848" xr:uid="{00000000-0005-0000-0000-00004C370000}"/>
    <cellStyle name="Normal 3 2 2 2 3 5 2" xfId="4603" xr:uid="{00000000-0005-0000-0000-00004D370000}"/>
    <cellStyle name="Normal 3 2 2 2 3 5 2 2" xfId="9156" xr:uid="{00000000-0005-0000-0000-00004E370000}"/>
    <cellStyle name="Normal 3 2 2 2 3 5 2 2 2" xfId="20171" xr:uid="{00000000-0005-0000-0000-00004F370000}"/>
    <cellStyle name="Normal 3 2 2 2 3 5 2 3" xfId="15618" xr:uid="{00000000-0005-0000-0000-000050370000}"/>
    <cellStyle name="Normal 3 2 2 2 3 5 3" xfId="9157" xr:uid="{00000000-0005-0000-0000-000051370000}"/>
    <cellStyle name="Normal 3 2 2 2 3 5 3 2" xfId="20172" xr:uid="{00000000-0005-0000-0000-000052370000}"/>
    <cellStyle name="Normal 3 2 2 2 3 5 4" xfId="12870" xr:uid="{00000000-0005-0000-0000-000053370000}"/>
    <cellStyle name="Normal 3 2 2 2 3 6" xfId="2180" xr:uid="{00000000-0005-0000-0000-000054370000}"/>
    <cellStyle name="Normal 3 2 2 2 3 6 2" xfId="4929" xr:uid="{00000000-0005-0000-0000-000055370000}"/>
    <cellStyle name="Normal 3 2 2 2 3 6 2 2" xfId="9158" xr:uid="{00000000-0005-0000-0000-000056370000}"/>
    <cellStyle name="Normal 3 2 2 2 3 6 2 2 2" xfId="20173" xr:uid="{00000000-0005-0000-0000-000057370000}"/>
    <cellStyle name="Normal 3 2 2 2 3 6 2 3" xfId="15944" xr:uid="{00000000-0005-0000-0000-000058370000}"/>
    <cellStyle name="Normal 3 2 2 2 3 6 3" xfId="9159" xr:uid="{00000000-0005-0000-0000-000059370000}"/>
    <cellStyle name="Normal 3 2 2 2 3 6 3 2" xfId="20174" xr:uid="{00000000-0005-0000-0000-00005A370000}"/>
    <cellStyle name="Normal 3 2 2 2 3 6 4" xfId="13196" xr:uid="{00000000-0005-0000-0000-00005B370000}"/>
    <cellStyle name="Normal 3 2 2 2 3 7" xfId="2484" xr:uid="{00000000-0005-0000-0000-00005C370000}"/>
    <cellStyle name="Normal 3 2 2 2 3 7 2" xfId="5232" xr:uid="{00000000-0005-0000-0000-00005D370000}"/>
    <cellStyle name="Normal 3 2 2 2 3 7 2 2" xfId="9160" xr:uid="{00000000-0005-0000-0000-00005E370000}"/>
    <cellStyle name="Normal 3 2 2 2 3 7 2 2 2" xfId="20175" xr:uid="{00000000-0005-0000-0000-00005F370000}"/>
    <cellStyle name="Normal 3 2 2 2 3 7 2 3" xfId="16247" xr:uid="{00000000-0005-0000-0000-000060370000}"/>
    <cellStyle name="Normal 3 2 2 2 3 7 3" xfId="9161" xr:uid="{00000000-0005-0000-0000-000061370000}"/>
    <cellStyle name="Normal 3 2 2 2 3 7 3 2" xfId="20176" xr:uid="{00000000-0005-0000-0000-000062370000}"/>
    <cellStyle name="Normal 3 2 2 2 3 7 4" xfId="13499" xr:uid="{00000000-0005-0000-0000-000063370000}"/>
    <cellStyle name="Normal 3 2 2 2 3 8" xfId="3138" xr:uid="{00000000-0005-0000-0000-000064370000}"/>
    <cellStyle name="Normal 3 2 2 2 3 8 2" xfId="9162" xr:uid="{00000000-0005-0000-0000-000065370000}"/>
    <cellStyle name="Normal 3 2 2 2 3 8 2 2" xfId="20177" xr:uid="{00000000-0005-0000-0000-000066370000}"/>
    <cellStyle name="Normal 3 2 2 2 3 8 3" xfId="14153" xr:uid="{00000000-0005-0000-0000-000067370000}"/>
    <cellStyle name="Normal 3 2 2 2 3 9" xfId="9163" xr:uid="{00000000-0005-0000-0000-000068370000}"/>
    <cellStyle name="Normal 3 2 2 2 3 9 2" xfId="20178" xr:uid="{00000000-0005-0000-0000-000069370000}"/>
    <cellStyle name="Normal 3 2 2 2 4" xfId="533" xr:uid="{00000000-0005-0000-0000-00006A370000}"/>
    <cellStyle name="Normal 3 2 2 2 4 2" xfId="1116" xr:uid="{00000000-0005-0000-0000-00006B370000}"/>
    <cellStyle name="Normal 3 2 2 2 4 2 2" xfId="3872" xr:uid="{00000000-0005-0000-0000-00006C370000}"/>
    <cellStyle name="Normal 3 2 2 2 4 2 2 2" xfId="9164" xr:uid="{00000000-0005-0000-0000-00006D370000}"/>
    <cellStyle name="Normal 3 2 2 2 4 2 2 2 2" xfId="20179" xr:uid="{00000000-0005-0000-0000-00006E370000}"/>
    <cellStyle name="Normal 3 2 2 2 4 2 2 3" xfId="14887" xr:uid="{00000000-0005-0000-0000-00006F370000}"/>
    <cellStyle name="Normal 3 2 2 2 4 2 3" xfId="9165" xr:uid="{00000000-0005-0000-0000-000070370000}"/>
    <cellStyle name="Normal 3 2 2 2 4 2 3 2" xfId="20180" xr:uid="{00000000-0005-0000-0000-000071370000}"/>
    <cellStyle name="Normal 3 2 2 2 4 2 4" xfId="12139" xr:uid="{00000000-0005-0000-0000-000072370000}"/>
    <cellStyle name="Normal 3 2 2 2 4 3" xfId="2630" xr:uid="{00000000-0005-0000-0000-000073370000}"/>
    <cellStyle name="Normal 3 2 2 2 4 3 2" xfId="5378" xr:uid="{00000000-0005-0000-0000-000074370000}"/>
    <cellStyle name="Normal 3 2 2 2 4 3 2 2" xfId="9166" xr:uid="{00000000-0005-0000-0000-000075370000}"/>
    <cellStyle name="Normal 3 2 2 2 4 3 2 2 2" xfId="20181" xr:uid="{00000000-0005-0000-0000-000076370000}"/>
    <cellStyle name="Normal 3 2 2 2 4 3 2 3" xfId="16393" xr:uid="{00000000-0005-0000-0000-000077370000}"/>
    <cellStyle name="Normal 3 2 2 2 4 3 3" xfId="9167" xr:uid="{00000000-0005-0000-0000-000078370000}"/>
    <cellStyle name="Normal 3 2 2 2 4 3 3 2" xfId="20182" xr:uid="{00000000-0005-0000-0000-000079370000}"/>
    <cellStyle name="Normal 3 2 2 2 4 3 4" xfId="13645" xr:uid="{00000000-0005-0000-0000-00007A370000}"/>
    <cellStyle name="Normal 3 2 2 2 4 4" xfId="3289" xr:uid="{00000000-0005-0000-0000-00007B370000}"/>
    <cellStyle name="Normal 3 2 2 2 4 4 2" xfId="9168" xr:uid="{00000000-0005-0000-0000-00007C370000}"/>
    <cellStyle name="Normal 3 2 2 2 4 4 2 2" xfId="20183" xr:uid="{00000000-0005-0000-0000-00007D370000}"/>
    <cellStyle name="Normal 3 2 2 2 4 4 3" xfId="14304" xr:uid="{00000000-0005-0000-0000-00007E370000}"/>
    <cellStyle name="Normal 3 2 2 2 4 5" xfId="9169" xr:uid="{00000000-0005-0000-0000-00007F370000}"/>
    <cellStyle name="Normal 3 2 2 2 4 5 2" xfId="20184" xr:uid="{00000000-0005-0000-0000-000080370000}"/>
    <cellStyle name="Normal 3 2 2 2 4 6" xfId="11556" xr:uid="{00000000-0005-0000-0000-000081370000}"/>
    <cellStyle name="Normal 3 2 2 2 5" xfId="822" xr:uid="{00000000-0005-0000-0000-000082370000}"/>
    <cellStyle name="Normal 3 2 2 2 5 2" xfId="3578" xr:uid="{00000000-0005-0000-0000-000083370000}"/>
    <cellStyle name="Normal 3 2 2 2 5 2 2" xfId="9170" xr:uid="{00000000-0005-0000-0000-000084370000}"/>
    <cellStyle name="Normal 3 2 2 2 5 2 2 2" xfId="20185" xr:uid="{00000000-0005-0000-0000-000085370000}"/>
    <cellStyle name="Normal 3 2 2 2 5 2 3" xfId="14593" xr:uid="{00000000-0005-0000-0000-000086370000}"/>
    <cellStyle name="Normal 3 2 2 2 5 3" xfId="9171" xr:uid="{00000000-0005-0000-0000-000087370000}"/>
    <cellStyle name="Normal 3 2 2 2 5 3 2" xfId="20186" xr:uid="{00000000-0005-0000-0000-000088370000}"/>
    <cellStyle name="Normal 3 2 2 2 5 4" xfId="11845" xr:uid="{00000000-0005-0000-0000-000089370000}"/>
    <cellStyle name="Normal 3 2 2 2 6" xfId="1412" xr:uid="{00000000-0005-0000-0000-00008A370000}"/>
    <cellStyle name="Normal 3 2 2 2 6 2" xfId="4167" xr:uid="{00000000-0005-0000-0000-00008B370000}"/>
    <cellStyle name="Normal 3 2 2 2 6 2 2" xfId="9172" xr:uid="{00000000-0005-0000-0000-00008C370000}"/>
    <cellStyle name="Normal 3 2 2 2 6 2 2 2" xfId="20187" xr:uid="{00000000-0005-0000-0000-00008D370000}"/>
    <cellStyle name="Normal 3 2 2 2 6 2 3" xfId="15182" xr:uid="{00000000-0005-0000-0000-00008E370000}"/>
    <cellStyle name="Normal 3 2 2 2 6 3" xfId="9173" xr:uid="{00000000-0005-0000-0000-00008F370000}"/>
    <cellStyle name="Normal 3 2 2 2 6 3 2" xfId="20188" xr:uid="{00000000-0005-0000-0000-000090370000}"/>
    <cellStyle name="Normal 3 2 2 2 6 4" xfId="12434" xr:uid="{00000000-0005-0000-0000-000091370000}"/>
    <cellStyle name="Normal 3 2 2 2 7" xfId="1705" xr:uid="{00000000-0005-0000-0000-000092370000}"/>
    <cellStyle name="Normal 3 2 2 2 7 2" xfId="4460" xr:uid="{00000000-0005-0000-0000-000093370000}"/>
    <cellStyle name="Normal 3 2 2 2 7 2 2" xfId="9174" xr:uid="{00000000-0005-0000-0000-000094370000}"/>
    <cellStyle name="Normal 3 2 2 2 7 2 2 2" xfId="20189" xr:uid="{00000000-0005-0000-0000-000095370000}"/>
    <cellStyle name="Normal 3 2 2 2 7 2 3" xfId="15475" xr:uid="{00000000-0005-0000-0000-000096370000}"/>
    <cellStyle name="Normal 3 2 2 2 7 3" xfId="9175" xr:uid="{00000000-0005-0000-0000-000097370000}"/>
    <cellStyle name="Normal 3 2 2 2 7 3 2" xfId="20190" xr:uid="{00000000-0005-0000-0000-000098370000}"/>
    <cellStyle name="Normal 3 2 2 2 7 4" xfId="12727" xr:uid="{00000000-0005-0000-0000-000099370000}"/>
    <cellStyle name="Normal 3 2 2 2 8" xfId="2037" xr:uid="{00000000-0005-0000-0000-00009A370000}"/>
    <cellStyle name="Normal 3 2 2 2 8 2" xfId="4786" xr:uid="{00000000-0005-0000-0000-00009B370000}"/>
    <cellStyle name="Normal 3 2 2 2 8 2 2" xfId="9176" xr:uid="{00000000-0005-0000-0000-00009C370000}"/>
    <cellStyle name="Normal 3 2 2 2 8 2 2 2" xfId="20191" xr:uid="{00000000-0005-0000-0000-00009D370000}"/>
    <cellStyle name="Normal 3 2 2 2 8 2 3" xfId="15801" xr:uid="{00000000-0005-0000-0000-00009E370000}"/>
    <cellStyle name="Normal 3 2 2 2 8 3" xfId="9177" xr:uid="{00000000-0005-0000-0000-00009F370000}"/>
    <cellStyle name="Normal 3 2 2 2 8 3 2" xfId="20192" xr:uid="{00000000-0005-0000-0000-0000A0370000}"/>
    <cellStyle name="Normal 3 2 2 2 8 4" xfId="13053" xr:uid="{00000000-0005-0000-0000-0000A1370000}"/>
    <cellStyle name="Normal 3 2 2 2 9" xfId="2341" xr:uid="{00000000-0005-0000-0000-0000A2370000}"/>
    <cellStyle name="Normal 3 2 2 2 9 2" xfId="5089" xr:uid="{00000000-0005-0000-0000-0000A3370000}"/>
    <cellStyle name="Normal 3 2 2 2 9 2 2" xfId="9178" xr:uid="{00000000-0005-0000-0000-0000A4370000}"/>
    <cellStyle name="Normal 3 2 2 2 9 2 2 2" xfId="20193" xr:uid="{00000000-0005-0000-0000-0000A5370000}"/>
    <cellStyle name="Normal 3 2 2 2 9 2 3" xfId="16104" xr:uid="{00000000-0005-0000-0000-0000A6370000}"/>
    <cellStyle name="Normal 3 2 2 2 9 3" xfId="9179" xr:uid="{00000000-0005-0000-0000-0000A7370000}"/>
    <cellStyle name="Normal 3 2 2 2 9 3 2" xfId="20194" xr:uid="{00000000-0005-0000-0000-0000A8370000}"/>
    <cellStyle name="Normal 3 2 2 2 9 4" xfId="13356" xr:uid="{00000000-0005-0000-0000-0000A9370000}"/>
    <cellStyle name="Normal 3 2 2 3" xfId="231" xr:uid="{00000000-0005-0000-0000-0000AA370000}"/>
    <cellStyle name="Normal 3 2 2 3 10" xfId="9180" xr:uid="{00000000-0005-0000-0000-0000AB370000}"/>
    <cellStyle name="Normal 3 2 2 3 10 2" xfId="20195" xr:uid="{00000000-0005-0000-0000-0000AC370000}"/>
    <cellStyle name="Normal 3 2 2 3 11" xfId="11280" xr:uid="{00000000-0005-0000-0000-0000AD370000}"/>
    <cellStyle name="Normal 3 2 2 3 2" xfId="391" xr:uid="{00000000-0005-0000-0000-0000AE370000}"/>
    <cellStyle name="Normal 3 2 2 3 2 10" xfId="11423" xr:uid="{00000000-0005-0000-0000-0000AF370000}"/>
    <cellStyle name="Normal 3 2 2 3 2 2" xfId="694" xr:uid="{00000000-0005-0000-0000-0000B0370000}"/>
    <cellStyle name="Normal 3 2 2 3 2 2 2" xfId="1277" xr:uid="{00000000-0005-0000-0000-0000B1370000}"/>
    <cellStyle name="Normal 3 2 2 3 2 2 2 2" xfId="4033" xr:uid="{00000000-0005-0000-0000-0000B2370000}"/>
    <cellStyle name="Normal 3 2 2 3 2 2 2 2 2" xfId="9181" xr:uid="{00000000-0005-0000-0000-0000B3370000}"/>
    <cellStyle name="Normal 3 2 2 3 2 2 2 2 2 2" xfId="20196" xr:uid="{00000000-0005-0000-0000-0000B4370000}"/>
    <cellStyle name="Normal 3 2 2 3 2 2 2 2 3" xfId="15048" xr:uid="{00000000-0005-0000-0000-0000B5370000}"/>
    <cellStyle name="Normal 3 2 2 3 2 2 2 3" xfId="9182" xr:uid="{00000000-0005-0000-0000-0000B6370000}"/>
    <cellStyle name="Normal 3 2 2 3 2 2 2 3 2" xfId="20197" xr:uid="{00000000-0005-0000-0000-0000B7370000}"/>
    <cellStyle name="Normal 3 2 2 3 2 2 2 4" xfId="12300" xr:uid="{00000000-0005-0000-0000-0000B8370000}"/>
    <cellStyle name="Normal 3 2 2 3 2 2 3" xfId="2791" xr:uid="{00000000-0005-0000-0000-0000B9370000}"/>
    <cellStyle name="Normal 3 2 2 3 2 2 3 2" xfId="5539" xr:uid="{00000000-0005-0000-0000-0000BA370000}"/>
    <cellStyle name="Normal 3 2 2 3 2 2 3 2 2" xfId="9183" xr:uid="{00000000-0005-0000-0000-0000BB370000}"/>
    <cellStyle name="Normal 3 2 2 3 2 2 3 2 2 2" xfId="20198" xr:uid="{00000000-0005-0000-0000-0000BC370000}"/>
    <cellStyle name="Normal 3 2 2 3 2 2 3 2 3" xfId="16554" xr:uid="{00000000-0005-0000-0000-0000BD370000}"/>
    <cellStyle name="Normal 3 2 2 3 2 2 3 3" xfId="9184" xr:uid="{00000000-0005-0000-0000-0000BE370000}"/>
    <cellStyle name="Normal 3 2 2 3 2 2 3 3 2" xfId="20199" xr:uid="{00000000-0005-0000-0000-0000BF370000}"/>
    <cellStyle name="Normal 3 2 2 3 2 2 3 4" xfId="13806" xr:uid="{00000000-0005-0000-0000-0000C0370000}"/>
    <cellStyle name="Normal 3 2 2 3 2 2 4" xfId="3450" xr:uid="{00000000-0005-0000-0000-0000C1370000}"/>
    <cellStyle name="Normal 3 2 2 3 2 2 4 2" xfId="9185" xr:uid="{00000000-0005-0000-0000-0000C2370000}"/>
    <cellStyle name="Normal 3 2 2 3 2 2 4 2 2" xfId="20200" xr:uid="{00000000-0005-0000-0000-0000C3370000}"/>
    <cellStyle name="Normal 3 2 2 3 2 2 4 3" xfId="14465" xr:uid="{00000000-0005-0000-0000-0000C4370000}"/>
    <cellStyle name="Normal 3 2 2 3 2 2 5" xfId="9186" xr:uid="{00000000-0005-0000-0000-0000C5370000}"/>
    <cellStyle name="Normal 3 2 2 3 2 2 5 2" xfId="20201" xr:uid="{00000000-0005-0000-0000-0000C6370000}"/>
    <cellStyle name="Normal 3 2 2 3 2 2 6" xfId="11717" xr:uid="{00000000-0005-0000-0000-0000C7370000}"/>
    <cellStyle name="Normal 3 2 2 3 2 3" xfId="983" xr:uid="{00000000-0005-0000-0000-0000C8370000}"/>
    <cellStyle name="Normal 3 2 2 3 2 3 2" xfId="3739" xr:uid="{00000000-0005-0000-0000-0000C9370000}"/>
    <cellStyle name="Normal 3 2 2 3 2 3 2 2" xfId="9187" xr:uid="{00000000-0005-0000-0000-0000CA370000}"/>
    <cellStyle name="Normal 3 2 2 3 2 3 2 2 2" xfId="20202" xr:uid="{00000000-0005-0000-0000-0000CB370000}"/>
    <cellStyle name="Normal 3 2 2 3 2 3 2 3" xfId="14754" xr:uid="{00000000-0005-0000-0000-0000CC370000}"/>
    <cellStyle name="Normal 3 2 2 3 2 3 3" xfId="9188" xr:uid="{00000000-0005-0000-0000-0000CD370000}"/>
    <cellStyle name="Normal 3 2 2 3 2 3 3 2" xfId="20203" xr:uid="{00000000-0005-0000-0000-0000CE370000}"/>
    <cellStyle name="Normal 3 2 2 3 2 3 4" xfId="12006" xr:uid="{00000000-0005-0000-0000-0000CF370000}"/>
    <cellStyle name="Normal 3 2 2 3 2 4" xfId="1573" xr:uid="{00000000-0005-0000-0000-0000D0370000}"/>
    <cellStyle name="Normal 3 2 2 3 2 4 2" xfId="4328" xr:uid="{00000000-0005-0000-0000-0000D1370000}"/>
    <cellStyle name="Normal 3 2 2 3 2 4 2 2" xfId="9189" xr:uid="{00000000-0005-0000-0000-0000D2370000}"/>
    <cellStyle name="Normal 3 2 2 3 2 4 2 2 2" xfId="20204" xr:uid="{00000000-0005-0000-0000-0000D3370000}"/>
    <cellStyle name="Normal 3 2 2 3 2 4 2 3" xfId="15343" xr:uid="{00000000-0005-0000-0000-0000D4370000}"/>
    <cellStyle name="Normal 3 2 2 3 2 4 3" xfId="9190" xr:uid="{00000000-0005-0000-0000-0000D5370000}"/>
    <cellStyle name="Normal 3 2 2 3 2 4 3 2" xfId="20205" xr:uid="{00000000-0005-0000-0000-0000D6370000}"/>
    <cellStyle name="Normal 3 2 2 3 2 4 4" xfId="12595" xr:uid="{00000000-0005-0000-0000-0000D7370000}"/>
    <cellStyle name="Normal 3 2 2 3 2 5" xfId="1866" xr:uid="{00000000-0005-0000-0000-0000D8370000}"/>
    <cellStyle name="Normal 3 2 2 3 2 5 2" xfId="4621" xr:uid="{00000000-0005-0000-0000-0000D9370000}"/>
    <cellStyle name="Normal 3 2 2 3 2 5 2 2" xfId="9191" xr:uid="{00000000-0005-0000-0000-0000DA370000}"/>
    <cellStyle name="Normal 3 2 2 3 2 5 2 2 2" xfId="20206" xr:uid="{00000000-0005-0000-0000-0000DB370000}"/>
    <cellStyle name="Normal 3 2 2 3 2 5 2 3" xfId="15636" xr:uid="{00000000-0005-0000-0000-0000DC370000}"/>
    <cellStyle name="Normal 3 2 2 3 2 5 3" xfId="9192" xr:uid="{00000000-0005-0000-0000-0000DD370000}"/>
    <cellStyle name="Normal 3 2 2 3 2 5 3 2" xfId="20207" xr:uid="{00000000-0005-0000-0000-0000DE370000}"/>
    <cellStyle name="Normal 3 2 2 3 2 5 4" xfId="12888" xr:uid="{00000000-0005-0000-0000-0000DF370000}"/>
    <cellStyle name="Normal 3 2 2 3 2 6" xfId="2198" xr:uid="{00000000-0005-0000-0000-0000E0370000}"/>
    <cellStyle name="Normal 3 2 2 3 2 6 2" xfId="4947" xr:uid="{00000000-0005-0000-0000-0000E1370000}"/>
    <cellStyle name="Normal 3 2 2 3 2 6 2 2" xfId="9193" xr:uid="{00000000-0005-0000-0000-0000E2370000}"/>
    <cellStyle name="Normal 3 2 2 3 2 6 2 2 2" xfId="20208" xr:uid="{00000000-0005-0000-0000-0000E3370000}"/>
    <cellStyle name="Normal 3 2 2 3 2 6 2 3" xfId="15962" xr:uid="{00000000-0005-0000-0000-0000E4370000}"/>
    <cellStyle name="Normal 3 2 2 3 2 6 3" xfId="9194" xr:uid="{00000000-0005-0000-0000-0000E5370000}"/>
    <cellStyle name="Normal 3 2 2 3 2 6 3 2" xfId="20209" xr:uid="{00000000-0005-0000-0000-0000E6370000}"/>
    <cellStyle name="Normal 3 2 2 3 2 6 4" xfId="13214" xr:uid="{00000000-0005-0000-0000-0000E7370000}"/>
    <cellStyle name="Normal 3 2 2 3 2 7" xfId="2502" xr:uid="{00000000-0005-0000-0000-0000E8370000}"/>
    <cellStyle name="Normal 3 2 2 3 2 7 2" xfId="5250" xr:uid="{00000000-0005-0000-0000-0000E9370000}"/>
    <cellStyle name="Normal 3 2 2 3 2 7 2 2" xfId="9195" xr:uid="{00000000-0005-0000-0000-0000EA370000}"/>
    <cellStyle name="Normal 3 2 2 3 2 7 2 2 2" xfId="20210" xr:uid="{00000000-0005-0000-0000-0000EB370000}"/>
    <cellStyle name="Normal 3 2 2 3 2 7 2 3" xfId="16265" xr:uid="{00000000-0005-0000-0000-0000EC370000}"/>
    <cellStyle name="Normal 3 2 2 3 2 7 3" xfId="9196" xr:uid="{00000000-0005-0000-0000-0000ED370000}"/>
    <cellStyle name="Normal 3 2 2 3 2 7 3 2" xfId="20211" xr:uid="{00000000-0005-0000-0000-0000EE370000}"/>
    <cellStyle name="Normal 3 2 2 3 2 7 4" xfId="13517" xr:uid="{00000000-0005-0000-0000-0000EF370000}"/>
    <cellStyle name="Normal 3 2 2 3 2 8" xfId="3156" xr:uid="{00000000-0005-0000-0000-0000F0370000}"/>
    <cellStyle name="Normal 3 2 2 3 2 8 2" xfId="9197" xr:uid="{00000000-0005-0000-0000-0000F1370000}"/>
    <cellStyle name="Normal 3 2 2 3 2 8 2 2" xfId="20212" xr:uid="{00000000-0005-0000-0000-0000F2370000}"/>
    <cellStyle name="Normal 3 2 2 3 2 8 3" xfId="14171" xr:uid="{00000000-0005-0000-0000-0000F3370000}"/>
    <cellStyle name="Normal 3 2 2 3 2 9" xfId="9198" xr:uid="{00000000-0005-0000-0000-0000F4370000}"/>
    <cellStyle name="Normal 3 2 2 3 2 9 2" xfId="20213" xr:uid="{00000000-0005-0000-0000-0000F5370000}"/>
    <cellStyle name="Normal 3 2 2 3 3" xfId="551" xr:uid="{00000000-0005-0000-0000-0000F6370000}"/>
    <cellStyle name="Normal 3 2 2 3 3 2" xfId="1134" xr:uid="{00000000-0005-0000-0000-0000F7370000}"/>
    <cellStyle name="Normal 3 2 2 3 3 2 2" xfId="3890" xr:uid="{00000000-0005-0000-0000-0000F8370000}"/>
    <cellStyle name="Normal 3 2 2 3 3 2 2 2" xfId="9199" xr:uid="{00000000-0005-0000-0000-0000F9370000}"/>
    <cellStyle name="Normal 3 2 2 3 3 2 2 2 2" xfId="20214" xr:uid="{00000000-0005-0000-0000-0000FA370000}"/>
    <cellStyle name="Normal 3 2 2 3 3 2 2 3" xfId="14905" xr:uid="{00000000-0005-0000-0000-0000FB370000}"/>
    <cellStyle name="Normal 3 2 2 3 3 2 3" xfId="9200" xr:uid="{00000000-0005-0000-0000-0000FC370000}"/>
    <cellStyle name="Normal 3 2 2 3 3 2 3 2" xfId="20215" xr:uid="{00000000-0005-0000-0000-0000FD370000}"/>
    <cellStyle name="Normal 3 2 2 3 3 2 4" xfId="12157" xr:uid="{00000000-0005-0000-0000-0000FE370000}"/>
    <cellStyle name="Normal 3 2 2 3 3 3" xfId="2648" xr:uid="{00000000-0005-0000-0000-0000FF370000}"/>
    <cellStyle name="Normal 3 2 2 3 3 3 2" xfId="5396" xr:uid="{00000000-0005-0000-0000-000000380000}"/>
    <cellStyle name="Normal 3 2 2 3 3 3 2 2" xfId="9201" xr:uid="{00000000-0005-0000-0000-000001380000}"/>
    <cellStyle name="Normal 3 2 2 3 3 3 2 2 2" xfId="20216" xr:uid="{00000000-0005-0000-0000-000002380000}"/>
    <cellStyle name="Normal 3 2 2 3 3 3 2 3" xfId="16411" xr:uid="{00000000-0005-0000-0000-000003380000}"/>
    <cellStyle name="Normal 3 2 2 3 3 3 3" xfId="9202" xr:uid="{00000000-0005-0000-0000-000004380000}"/>
    <cellStyle name="Normal 3 2 2 3 3 3 3 2" xfId="20217" xr:uid="{00000000-0005-0000-0000-000005380000}"/>
    <cellStyle name="Normal 3 2 2 3 3 3 4" xfId="13663" xr:uid="{00000000-0005-0000-0000-000006380000}"/>
    <cellStyle name="Normal 3 2 2 3 3 4" xfId="3307" xr:uid="{00000000-0005-0000-0000-000007380000}"/>
    <cellStyle name="Normal 3 2 2 3 3 4 2" xfId="9203" xr:uid="{00000000-0005-0000-0000-000008380000}"/>
    <cellStyle name="Normal 3 2 2 3 3 4 2 2" xfId="20218" xr:uid="{00000000-0005-0000-0000-000009380000}"/>
    <cellStyle name="Normal 3 2 2 3 3 4 3" xfId="14322" xr:uid="{00000000-0005-0000-0000-00000A380000}"/>
    <cellStyle name="Normal 3 2 2 3 3 5" xfId="9204" xr:uid="{00000000-0005-0000-0000-00000B380000}"/>
    <cellStyle name="Normal 3 2 2 3 3 5 2" xfId="20219" xr:uid="{00000000-0005-0000-0000-00000C380000}"/>
    <cellStyle name="Normal 3 2 2 3 3 6" xfId="11574" xr:uid="{00000000-0005-0000-0000-00000D380000}"/>
    <cellStyle name="Normal 3 2 2 3 4" xfId="840" xr:uid="{00000000-0005-0000-0000-00000E380000}"/>
    <cellStyle name="Normal 3 2 2 3 4 2" xfId="3596" xr:uid="{00000000-0005-0000-0000-00000F380000}"/>
    <cellStyle name="Normal 3 2 2 3 4 2 2" xfId="9205" xr:uid="{00000000-0005-0000-0000-000010380000}"/>
    <cellStyle name="Normal 3 2 2 3 4 2 2 2" xfId="20220" xr:uid="{00000000-0005-0000-0000-000011380000}"/>
    <cellStyle name="Normal 3 2 2 3 4 2 3" xfId="14611" xr:uid="{00000000-0005-0000-0000-000012380000}"/>
    <cellStyle name="Normal 3 2 2 3 4 3" xfId="9206" xr:uid="{00000000-0005-0000-0000-000013380000}"/>
    <cellStyle name="Normal 3 2 2 3 4 3 2" xfId="20221" xr:uid="{00000000-0005-0000-0000-000014380000}"/>
    <cellStyle name="Normal 3 2 2 3 4 4" xfId="11863" xr:uid="{00000000-0005-0000-0000-000015380000}"/>
    <cellStyle name="Normal 3 2 2 3 5" xfId="1430" xr:uid="{00000000-0005-0000-0000-000016380000}"/>
    <cellStyle name="Normal 3 2 2 3 5 2" xfId="4185" xr:uid="{00000000-0005-0000-0000-000017380000}"/>
    <cellStyle name="Normal 3 2 2 3 5 2 2" xfId="9207" xr:uid="{00000000-0005-0000-0000-000018380000}"/>
    <cellStyle name="Normal 3 2 2 3 5 2 2 2" xfId="20222" xr:uid="{00000000-0005-0000-0000-000019380000}"/>
    <cellStyle name="Normal 3 2 2 3 5 2 3" xfId="15200" xr:uid="{00000000-0005-0000-0000-00001A380000}"/>
    <cellStyle name="Normal 3 2 2 3 5 3" xfId="9208" xr:uid="{00000000-0005-0000-0000-00001B380000}"/>
    <cellStyle name="Normal 3 2 2 3 5 3 2" xfId="20223" xr:uid="{00000000-0005-0000-0000-00001C380000}"/>
    <cellStyle name="Normal 3 2 2 3 5 4" xfId="12452" xr:uid="{00000000-0005-0000-0000-00001D380000}"/>
    <cellStyle name="Normal 3 2 2 3 6" xfId="1723" xr:uid="{00000000-0005-0000-0000-00001E380000}"/>
    <cellStyle name="Normal 3 2 2 3 6 2" xfId="4478" xr:uid="{00000000-0005-0000-0000-00001F380000}"/>
    <cellStyle name="Normal 3 2 2 3 6 2 2" xfId="9209" xr:uid="{00000000-0005-0000-0000-000020380000}"/>
    <cellStyle name="Normal 3 2 2 3 6 2 2 2" xfId="20224" xr:uid="{00000000-0005-0000-0000-000021380000}"/>
    <cellStyle name="Normal 3 2 2 3 6 2 3" xfId="15493" xr:uid="{00000000-0005-0000-0000-000022380000}"/>
    <cellStyle name="Normal 3 2 2 3 6 3" xfId="9210" xr:uid="{00000000-0005-0000-0000-000023380000}"/>
    <cellStyle name="Normal 3 2 2 3 6 3 2" xfId="20225" xr:uid="{00000000-0005-0000-0000-000024380000}"/>
    <cellStyle name="Normal 3 2 2 3 6 4" xfId="12745" xr:uid="{00000000-0005-0000-0000-000025380000}"/>
    <cellStyle name="Normal 3 2 2 3 7" xfId="2055" xr:uid="{00000000-0005-0000-0000-000026380000}"/>
    <cellStyle name="Normal 3 2 2 3 7 2" xfId="4804" xr:uid="{00000000-0005-0000-0000-000027380000}"/>
    <cellStyle name="Normal 3 2 2 3 7 2 2" xfId="9211" xr:uid="{00000000-0005-0000-0000-000028380000}"/>
    <cellStyle name="Normal 3 2 2 3 7 2 2 2" xfId="20226" xr:uid="{00000000-0005-0000-0000-000029380000}"/>
    <cellStyle name="Normal 3 2 2 3 7 2 3" xfId="15819" xr:uid="{00000000-0005-0000-0000-00002A380000}"/>
    <cellStyle name="Normal 3 2 2 3 7 3" xfId="9212" xr:uid="{00000000-0005-0000-0000-00002B380000}"/>
    <cellStyle name="Normal 3 2 2 3 7 3 2" xfId="20227" xr:uid="{00000000-0005-0000-0000-00002C380000}"/>
    <cellStyle name="Normal 3 2 2 3 7 4" xfId="13071" xr:uid="{00000000-0005-0000-0000-00002D380000}"/>
    <cellStyle name="Normal 3 2 2 3 8" xfId="2359" xr:uid="{00000000-0005-0000-0000-00002E380000}"/>
    <cellStyle name="Normal 3 2 2 3 8 2" xfId="5107" xr:uid="{00000000-0005-0000-0000-00002F380000}"/>
    <cellStyle name="Normal 3 2 2 3 8 2 2" xfId="9213" xr:uid="{00000000-0005-0000-0000-000030380000}"/>
    <cellStyle name="Normal 3 2 2 3 8 2 2 2" xfId="20228" xr:uid="{00000000-0005-0000-0000-000031380000}"/>
    <cellStyle name="Normal 3 2 2 3 8 2 3" xfId="16122" xr:uid="{00000000-0005-0000-0000-000032380000}"/>
    <cellStyle name="Normal 3 2 2 3 8 3" xfId="9214" xr:uid="{00000000-0005-0000-0000-000033380000}"/>
    <cellStyle name="Normal 3 2 2 3 8 3 2" xfId="20229" xr:uid="{00000000-0005-0000-0000-000034380000}"/>
    <cellStyle name="Normal 3 2 2 3 8 4" xfId="13374" xr:uid="{00000000-0005-0000-0000-000035380000}"/>
    <cellStyle name="Normal 3 2 2 3 9" xfId="3013" xr:uid="{00000000-0005-0000-0000-000036380000}"/>
    <cellStyle name="Normal 3 2 2 3 9 2" xfId="9215" xr:uid="{00000000-0005-0000-0000-000037380000}"/>
    <cellStyle name="Normal 3 2 2 3 9 2 2" xfId="20230" xr:uid="{00000000-0005-0000-0000-000038380000}"/>
    <cellStyle name="Normal 3 2 2 3 9 3" xfId="14028" xr:uid="{00000000-0005-0000-0000-000039380000}"/>
    <cellStyle name="Normal 3 2 2 4" xfId="198" xr:uid="{00000000-0005-0000-0000-00003A380000}"/>
    <cellStyle name="Normal 3 2 2 4 10" xfId="9216" xr:uid="{00000000-0005-0000-0000-00003B380000}"/>
    <cellStyle name="Normal 3 2 2 4 10 2" xfId="20231" xr:uid="{00000000-0005-0000-0000-00003C380000}"/>
    <cellStyle name="Normal 3 2 2 4 11" xfId="11254" xr:uid="{00000000-0005-0000-0000-00003D380000}"/>
    <cellStyle name="Normal 3 2 2 4 2" xfId="365" xr:uid="{00000000-0005-0000-0000-00003E380000}"/>
    <cellStyle name="Normal 3 2 2 4 2 10" xfId="11397" xr:uid="{00000000-0005-0000-0000-00003F380000}"/>
    <cellStyle name="Normal 3 2 2 4 2 2" xfId="668" xr:uid="{00000000-0005-0000-0000-000040380000}"/>
    <cellStyle name="Normal 3 2 2 4 2 2 2" xfId="1251" xr:uid="{00000000-0005-0000-0000-000041380000}"/>
    <cellStyle name="Normal 3 2 2 4 2 2 2 2" xfId="4007" xr:uid="{00000000-0005-0000-0000-000042380000}"/>
    <cellStyle name="Normal 3 2 2 4 2 2 2 2 2" xfId="9217" xr:uid="{00000000-0005-0000-0000-000043380000}"/>
    <cellStyle name="Normal 3 2 2 4 2 2 2 2 2 2" xfId="20232" xr:uid="{00000000-0005-0000-0000-000044380000}"/>
    <cellStyle name="Normal 3 2 2 4 2 2 2 2 3" xfId="15022" xr:uid="{00000000-0005-0000-0000-000045380000}"/>
    <cellStyle name="Normal 3 2 2 4 2 2 2 3" xfId="9218" xr:uid="{00000000-0005-0000-0000-000046380000}"/>
    <cellStyle name="Normal 3 2 2 4 2 2 2 3 2" xfId="20233" xr:uid="{00000000-0005-0000-0000-000047380000}"/>
    <cellStyle name="Normal 3 2 2 4 2 2 2 4" xfId="12274" xr:uid="{00000000-0005-0000-0000-000048380000}"/>
    <cellStyle name="Normal 3 2 2 4 2 2 3" xfId="2765" xr:uid="{00000000-0005-0000-0000-000049380000}"/>
    <cellStyle name="Normal 3 2 2 4 2 2 3 2" xfId="5513" xr:uid="{00000000-0005-0000-0000-00004A380000}"/>
    <cellStyle name="Normal 3 2 2 4 2 2 3 2 2" xfId="9219" xr:uid="{00000000-0005-0000-0000-00004B380000}"/>
    <cellStyle name="Normal 3 2 2 4 2 2 3 2 2 2" xfId="20234" xr:uid="{00000000-0005-0000-0000-00004C380000}"/>
    <cellStyle name="Normal 3 2 2 4 2 2 3 2 3" xfId="16528" xr:uid="{00000000-0005-0000-0000-00004D380000}"/>
    <cellStyle name="Normal 3 2 2 4 2 2 3 3" xfId="9220" xr:uid="{00000000-0005-0000-0000-00004E380000}"/>
    <cellStyle name="Normal 3 2 2 4 2 2 3 3 2" xfId="20235" xr:uid="{00000000-0005-0000-0000-00004F380000}"/>
    <cellStyle name="Normal 3 2 2 4 2 2 3 4" xfId="13780" xr:uid="{00000000-0005-0000-0000-000050380000}"/>
    <cellStyle name="Normal 3 2 2 4 2 2 4" xfId="3424" xr:uid="{00000000-0005-0000-0000-000051380000}"/>
    <cellStyle name="Normal 3 2 2 4 2 2 4 2" xfId="9221" xr:uid="{00000000-0005-0000-0000-000052380000}"/>
    <cellStyle name="Normal 3 2 2 4 2 2 4 2 2" xfId="20236" xr:uid="{00000000-0005-0000-0000-000053380000}"/>
    <cellStyle name="Normal 3 2 2 4 2 2 4 3" xfId="14439" xr:uid="{00000000-0005-0000-0000-000054380000}"/>
    <cellStyle name="Normal 3 2 2 4 2 2 5" xfId="9222" xr:uid="{00000000-0005-0000-0000-000055380000}"/>
    <cellStyle name="Normal 3 2 2 4 2 2 5 2" xfId="20237" xr:uid="{00000000-0005-0000-0000-000056380000}"/>
    <cellStyle name="Normal 3 2 2 4 2 2 6" xfId="11691" xr:uid="{00000000-0005-0000-0000-000057380000}"/>
    <cellStyle name="Normal 3 2 2 4 2 3" xfId="957" xr:uid="{00000000-0005-0000-0000-000058380000}"/>
    <cellStyle name="Normal 3 2 2 4 2 3 2" xfId="3713" xr:uid="{00000000-0005-0000-0000-000059380000}"/>
    <cellStyle name="Normal 3 2 2 4 2 3 2 2" xfId="9223" xr:uid="{00000000-0005-0000-0000-00005A380000}"/>
    <cellStyle name="Normal 3 2 2 4 2 3 2 2 2" xfId="20238" xr:uid="{00000000-0005-0000-0000-00005B380000}"/>
    <cellStyle name="Normal 3 2 2 4 2 3 2 3" xfId="14728" xr:uid="{00000000-0005-0000-0000-00005C380000}"/>
    <cellStyle name="Normal 3 2 2 4 2 3 3" xfId="9224" xr:uid="{00000000-0005-0000-0000-00005D380000}"/>
    <cellStyle name="Normal 3 2 2 4 2 3 3 2" xfId="20239" xr:uid="{00000000-0005-0000-0000-00005E380000}"/>
    <cellStyle name="Normal 3 2 2 4 2 3 4" xfId="11980" xr:uid="{00000000-0005-0000-0000-00005F380000}"/>
    <cellStyle name="Normal 3 2 2 4 2 4" xfId="1547" xr:uid="{00000000-0005-0000-0000-000060380000}"/>
    <cellStyle name="Normal 3 2 2 4 2 4 2" xfId="4302" xr:uid="{00000000-0005-0000-0000-000061380000}"/>
    <cellStyle name="Normal 3 2 2 4 2 4 2 2" xfId="9225" xr:uid="{00000000-0005-0000-0000-000062380000}"/>
    <cellStyle name="Normal 3 2 2 4 2 4 2 2 2" xfId="20240" xr:uid="{00000000-0005-0000-0000-000063380000}"/>
    <cellStyle name="Normal 3 2 2 4 2 4 2 3" xfId="15317" xr:uid="{00000000-0005-0000-0000-000064380000}"/>
    <cellStyle name="Normal 3 2 2 4 2 4 3" xfId="9226" xr:uid="{00000000-0005-0000-0000-000065380000}"/>
    <cellStyle name="Normal 3 2 2 4 2 4 3 2" xfId="20241" xr:uid="{00000000-0005-0000-0000-000066380000}"/>
    <cellStyle name="Normal 3 2 2 4 2 4 4" xfId="12569" xr:uid="{00000000-0005-0000-0000-000067380000}"/>
    <cellStyle name="Normal 3 2 2 4 2 5" xfId="1840" xr:uid="{00000000-0005-0000-0000-000068380000}"/>
    <cellStyle name="Normal 3 2 2 4 2 5 2" xfId="4595" xr:uid="{00000000-0005-0000-0000-000069380000}"/>
    <cellStyle name="Normal 3 2 2 4 2 5 2 2" xfId="9227" xr:uid="{00000000-0005-0000-0000-00006A380000}"/>
    <cellStyle name="Normal 3 2 2 4 2 5 2 2 2" xfId="20242" xr:uid="{00000000-0005-0000-0000-00006B380000}"/>
    <cellStyle name="Normal 3 2 2 4 2 5 2 3" xfId="15610" xr:uid="{00000000-0005-0000-0000-00006C380000}"/>
    <cellStyle name="Normal 3 2 2 4 2 5 3" xfId="9228" xr:uid="{00000000-0005-0000-0000-00006D380000}"/>
    <cellStyle name="Normal 3 2 2 4 2 5 3 2" xfId="20243" xr:uid="{00000000-0005-0000-0000-00006E380000}"/>
    <cellStyle name="Normal 3 2 2 4 2 5 4" xfId="12862" xr:uid="{00000000-0005-0000-0000-00006F380000}"/>
    <cellStyle name="Normal 3 2 2 4 2 6" xfId="2172" xr:uid="{00000000-0005-0000-0000-000070380000}"/>
    <cellStyle name="Normal 3 2 2 4 2 6 2" xfId="4921" xr:uid="{00000000-0005-0000-0000-000071380000}"/>
    <cellStyle name="Normal 3 2 2 4 2 6 2 2" xfId="9229" xr:uid="{00000000-0005-0000-0000-000072380000}"/>
    <cellStyle name="Normal 3 2 2 4 2 6 2 2 2" xfId="20244" xr:uid="{00000000-0005-0000-0000-000073380000}"/>
    <cellStyle name="Normal 3 2 2 4 2 6 2 3" xfId="15936" xr:uid="{00000000-0005-0000-0000-000074380000}"/>
    <cellStyle name="Normal 3 2 2 4 2 6 3" xfId="9230" xr:uid="{00000000-0005-0000-0000-000075380000}"/>
    <cellStyle name="Normal 3 2 2 4 2 6 3 2" xfId="20245" xr:uid="{00000000-0005-0000-0000-000076380000}"/>
    <cellStyle name="Normal 3 2 2 4 2 6 4" xfId="13188" xr:uid="{00000000-0005-0000-0000-000077380000}"/>
    <cellStyle name="Normal 3 2 2 4 2 7" xfId="2476" xr:uid="{00000000-0005-0000-0000-000078380000}"/>
    <cellStyle name="Normal 3 2 2 4 2 7 2" xfId="5224" xr:uid="{00000000-0005-0000-0000-000079380000}"/>
    <cellStyle name="Normal 3 2 2 4 2 7 2 2" xfId="9231" xr:uid="{00000000-0005-0000-0000-00007A380000}"/>
    <cellStyle name="Normal 3 2 2 4 2 7 2 2 2" xfId="20246" xr:uid="{00000000-0005-0000-0000-00007B380000}"/>
    <cellStyle name="Normal 3 2 2 4 2 7 2 3" xfId="16239" xr:uid="{00000000-0005-0000-0000-00007C380000}"/>
    <cellStyle name="Normal 3 2 2 4 2 7 3" xfId="9232" xr:uid="{00000000-0005-0000-0000-00007D380000}"/>
    <cellStyle name="Normal 3 2 2 4 2 7 3 2" xfId="20247" xr:uid="{00000000-0005-0000-0000-00007E380000}"/>
    <cellStyle name="Normal 3 2 2 4 2 7 4" xfId="13491" xr:uid="{00000000-0005-0000-0000-00007F380000}"/>
    <cellStyle name="Normal 3 2 2 4 2 8" xfId="3130" xr:uid="{00000000-0005-0000-0000-000080380000}"/>
    <cellStyle name="Normal 3 2 2 4 2 8 2" xfId="9233" xr:uid="{00000000-0005-0000-0000-000081380000}"/>
    <cellStyle name="Normal 3 2 2 4 2 8 2 2" xfId="20248" xr:uid="{00000000-0005-0000-0000-000082380000}"/>
    <cellStyle name="Normal 3 2 2 4 2 8 3" xfId="14145" xr:uid="{00000000-0005-0000-0000-000083380000}"/>
    <cellStyle name="Normal 3 2 2 4 2 9" xfId="9234" xr:uid="{00000000-0005-0000-0000-000084380000}"/>
    <cellStyle name="Normal 3 2 2 4 2 9 2" xfId="20249" xr:uid="{00000000-0005-0000-0000-000085380000}"/>
    <cellStyle name="Normal 3 2 2 4 3" xfId="525" xr:uid="{00000000-0005-0000-0000-000086380000}"/>
    <cellStyle name="Normal 3 2 2 4 3 2" xfId="1108" xr:uid="{00000000-0005-0000-0000-000087380000}"/>
    <cellStyle name="Normal 3 2 2 4 3 2 2" xfId="3864" xr:uid="{00000000-0005-0000-0000-000088380000}"/>
    <cellStyle name="Normal 3 2 2 4 3 2 2 2" xfId="9235" xr:uid="{00000000-0005-0000-0000-000089380000}"/>
    <cellStyle name="Normal 3 2 2 4 3 2 2 2 2" xfId="20250" xr:uid="{00000000-0005-0000-0000-00008A380000}"/>
    <cellStyle name="Normal 3 2 2 4 3 2 2 3" xfId="14879" xr:uid="{00000000-0005-0000-0000-00008B380000}"/>
    <cellStyle name="Normal 3 2 2 4 3 2 3" xfId="9236" xr:uid="{00000000-0005-0000-0000-00008C380000}"/>
    <cellStyle name="Normal 3 2 2 4 3 2 3 2" xfId="20251" xr:uid="{00000000-0005-0000-0000-00008D380000}"/>
    <cellStyle name="Normal 3 2 2 4 3 2 4" xfId="12131" xr:uid="{00000000-0005-0000-0000-00008E380000}"/>
    <cellStyle name="Normal 3 2 2 4 3 3" xfId="2622" xr:uid="{00000000-0005-0000-0000-00008F380000}"/>
    <cellStyle name="Normal 3 2 2 4 3 3 2" xfId="5370" xr:uid="{00000000-0005-0000-0000-000090380000}"/>
    <cellStyle name="Normal 3 2 2 4 3 3 2 2" xfId="9237" xr:uid="{00000000-0005-0000-0000-000091380000}"/>
    <cellStyle name="Normal 3 2 2 4 3 3 2 2 2" xfId="20252" xr:uid="{00000000-0005-0000-0000-000092380000}"/>
    <cellStyle name="Normal 3 2 2 4 3 3 2 3" xfId="16385" xr:uid="{00000000-0005-0000-0000-000093380000}"/>
    <cellStyle name="Normal 3 2 2 4 3 3 3" xfId="9238" xr:uid="{00000000-0005-0000-0000-000094380000}"/>
    <cellStyle name="Normal 3 2 2 4 3 3 3 2" xfId="20253" xr:uid="{00000000-0005-0000-0000-000095380000}"/>
    <cellStyle name="Normal 3 2 2 4 3 3 4" xfId="13637" xr:uid="{00000000-0005-0000-0000-000096380000}"/>
    <cellStyle name="Normal 3 2 2 4 3 4" xfId="3281" xr:uid="{00000000-0005-0000-0000-000097380000}"/>
    <cellStyle name="Normal 3 2 2 4 3 4 2" xfId="9239" xr:uid="{00000000-0005-0000-0000-000098380000}"/>
    <cellStyle name="Normal 3 2 2 4 3 4 2 2" xfId="20254" xr:uid="{00000000-0005-0000-0000-000099380000}"/>
    <cellStyle name="Normal 3 2 2 4 3 4 3" xfId="14296" xr:uid="{00000000-0005-0000-0000-00009A380000}"/>
    <cellStyle name="Normal 3 2 2 4 3 5" xfId="9240" xr:uid="{00000000-0005-0000-0000-00009B380000}"/>
    <cellStyle name="Normal 3 2 2 4 3 5 2" xfId="20255" xr:uid="{00000000-0005-0000-0000-00009C380000}"/>
    <cellStyle name="Normal 3 2 2 4 3 6" xfId="11548" xr:uid="{00000000-0005-0000-0000-00009D380000}"/>
    <cellStyle name="Normal 3 2 2 4 4" xfId="814" xr:uid="{00000000-0005-0000-0000-00009E380000}"/>
    <cellStyle name="Normal 3 2 2 4 4 2" xfId="3570" xr:uid="{00000000-0005-0000-0000-00009F380000}"/>
    <cellStyle name="Normal 3 2 2 4 4 2 2" xfId="9241" xr:uid="{00000000-0005-0000-0000-0000A0380000}"/>
    <cellStyle name="Normal 3 2 2 4 4 2 2 2" xfId="20256" xr:uid="{00000000-0005-0000-0000-0000A1380000}"/>
    <cellStyle name="Normal 3 2 2 4 4 2 3" xfId="14585" xr:uid="{00000000-0005-0000-0000-0000A2380000}"/>
    <cellStyle name="Normal 3 2 2 4 4 3" xfId="9242" xr:uid="{00000000-0005-0000-0000-0000A3380000}"/>
    <cellStyle name="Normal 3 2 2 4 4 3 2" xfId="20257" xr:uid="{00000000-0005-0000-0000-0000A4380000}"/>
    <cellStyle name="Normal 3 2 2 4 4 4" xfId="11837" xr:uid="{00000000-0005-0000-0000-0000A5380000}"/>
    <cellStyle name="Normal 3 2 2 4 5" xfId="1404" xr:uid="{00000000-0005-0000-0000-0000A6380000}"/>
    <cellStyle name="Normal 3 2 2 4 5 2" xfId="4159" xr:uid="{00000000-0005-0000-0000-0000A7380000}"/>
    <cellStyle name="Normal 3 2 2 4 5 2 2" xfId="9243" xr:uid="{00000000-0005-0000-0000-0000A8380000}"/>
    <cellStyle name="Normal 3 2 2 4 5 2 2 2" xfId="20258" xr:uid="{00000000-0005-0000-0000-0000A9380000}"/>
    <cellStyle name="Normal 3 2 2 4 5 2 3" xfId="15174" xr:uid="{00000000-0005-0000-0000-0000AA380000}"/>
    <cellStyle name="Normal 3 2 2 4 5 3" xfId="9244" xr:uid="{00000000-0005-0000-0000-0000AB380000}"/>
    <cellStyle name="Normal 3 2 2 4 5 3 2" xfId="20259" xr:uid="{00000000-0005-0000-0000-0000AC380000}"/>
    <cellStyle name="Normal 3 2 2 4 5 4" xfId="12426" xr:uid="{00000000-0005-0000-0000-0000AD380000}"/>
    <cellStyle name="Normal 3 2 2 4 6" xfId="1697" xr:uid="{00000000-0005-0000-0000-0000AE380000}"/>
    <cellStyle name="Normal 3 2 2 4 6 2" xfId="4452" xr:uid="{00000000-0005-0000-0000-0000AF380000}"/>
    <cellStyle name="Normal 3 2 2 4 6 2 2" xfId="9245" xr:uid="{00000000-0005-0000-0000-0000B0380000}"/>
    <cellStyle name="Normal 3 2 2 4 6 2 2 2" xfId="20260" xr:uid="{00000000-0005-0000-0000-0000B1380000}"/>
    <cellStyle name="Normal 3 2 2 4 6 2 3" xfId="15467" xr:uid="{00000000-0005-0000-0000-0000B2380000}"/>
    <cellStyle name="Normal 3 2 2 4 6 3" xfId="9246" xr:uid="{00000000-0005-0000-0000-0000B3380000}"/>
    <cellStyle name="Normal 3 2 2 4 6 3 2" xfId="20261" xr:uid="{00000000-0005-0000-0000-0000B4380000}"/>
    <cellStyle name="Normal 3 2 2 4 6 4" xfId="12719" xr:uid="{00000000-0005-0000-0000-0000B5380000}"/>
    <cellStyle name="Normal 3 2 2 4 7" xfId="2029" xr:uid="{00000000-0005-0000-0000-0000B6380000}"/>
    <cellStyle name="Normal 3 2 2 4 7 2" xfId="4778" xr:uid="{00000000-0005-0000-0000-0000B7380000}"/>
    <cellStyle name="Normal 3 2 2 4 7 2 2" xfId="9247" xr:uid="{00000000-0005-0000-0000-0000B8380000}"/>
    <cellStyle name="Normal 3 2 2 4 7 2 2 2" xfId="20262" xr:uid="{00000000-0005-0000-0000-0000B9380000}"/>
    <cellStyle name="Normal 3 2 2 4 7 2 3" xfId="15793" xr:uid="{00000000-0005-0000-0000-0000BA380000}"/>
    <cellStyle name="Normal 3 2 2 4 7 3" xfId="9248" xr:uid="{00000000-0005-0000-0000-0000BB380000}"/>
    <cellStyle name="Normal 3 2 2 4 7 3 2" xfId="20263" xr:uid="{00000000-0005-0000-0000-0000BC380000}"/>
    <cellStyle name="Normal 3 2 2 4 7 4" xfId="13045" xr:uid="{00000000-0005-0000-0000-0000BD380000}"/>
    <cellStyle name="Normal 3 2 2 4 8" xfId="2333" xr:uid="{00000000-0005-0000-0000-0000BE380000}"/>
    <cellStyle name="Normal 3 2 2 4 8 2" xfId="5081" xr:uid="{00000000-0005-0000-0000-0000BF380000}"/>
    <cellStyle name="Normal 3 2 2 4 8 2 2" xfId="9249" xr:uid="{00000000-0005-0000-0000-0000C0380000}"/>
    <cellStyle name="Normal 3 2 2 4 8 2 2 2" xfId="20264" xr:uid="{00000000-0005-0000-0000-0000C1380000}"/>
    <cellStyle name="Normal 3 2 2 4 8 2 3" xfId="16096" xr:uid="{00000000-0005-0000-0000-0000C2380000}"/>
    <cellStyle name="Normal 3 2 2 4 8 3" xfId="9250" xr:uid="{00000000-0005-0000-0000-0000C3380000}"/>
    <cellStyle name="Normal 3 2 2 4 8 3 2" xfId="20265" xr:uid="{00000000-0005-0000-0000-0000C4380000}"/>
    <cellStyle name="Normal 3 2 2 4 8 4" xfId="13348" xr:uid="{00000000-0005-0000-0000-0000C5380000}"/>
    <cellStyle name="Normal 3 2 2 4 9" xfId="2987" xr:uid="{00000000-0005-0000-0000-0000C6380000}"/>
    <cellStyle name="Normal 3 2 2 4 9 2" xfId="9251" xr:uid="{00000000-0005-0000-0000-0000C7380000}"/>
    <cellStyle name="Normal 3 2 2 4 9 2 2" xfId="20266" xr:uid="{00000000-0005-0000-0000-0000C8380000}"/>
    <cellStyle name="Normal 3 2 2 4 9 3" xfId="14002" xr:uid="{00000000-0005-0000-0000-0000C9380000}"/>
    <cellStyle name="Normal 3 2 2 5" xfId="256" xr:uid="{00000000-0005-0000-0000-0000CA380000}"/>
    <cellStyle name="Normal 3 2 3" xfId="125" xr:uid="{00000000-0005-0000-0000-0000CB380000}"/>
    <cellStyle name="Normal 3 2 3 2" xfId="236" xr:uid="{00000000-0005-0000-0000-0000CC380000}"/>
    <cellStyle name="Normal 3 2 3 2 10" xfId="9252" xr:uid="{00000000-0005-0000-0000-0000CD380000}"/>
    <cellStyle name="Normal 3 2 3 2 10 2" xfId="20267" xr:uid="{00000000-0005-0000-0000-0000CE380000}"/>
    <cellStyle name="Normal 3 2 3 2 11" xfId="11285" xr:uid="{00000000-0005-0000-0000-0000CF380000}"/>
    <cellStyle name="Normal 3 2 3 2 2" xfId="396" xr:uid="{00000000-0005-0000-0000-0000D0380000}"/>
    <cellStyle name="Normal 3 2 3 2 2 10" xfId="11428" xr:uid="{00000000-0005-0000-0000-0000D1380000}"/>
    <cellStyle name="Normal 3 2 3 2 2 2" xfId="699" xr:uid="{00000000-0005-0000-0000-0000D2380000}"/>
    <cellStyle name="Normal 3 2 3 2 2 2 2" xfId="1282" xr:uid="{00000000-0005-0000-0000-0000D3380000}"/>
    <cellStyle name="Normal 3 2 3 2 2 2 2 2" xfId="4038" xr:uid="{00000000-0005-0000-0000-0000D4380000}"/>
    <cellStyle name="Normal 3 2 3 2 2 2 2 2 2" xfId="9253" xr:uid="{00000000-0005-0000-0000-0000D5380000}"/>
    <cellStyle name="Normal 3 2 3 2 2 2 2 2 2 2" xfId="20268" xr:uid="{00000000-0005-0000-0000-0000D6380000}"/>
    <cellStyle name="Normal 3 2 3 2 2 2 2 2 3" xfId="15053" xr:uid="{00000000-0005-0000-0000-0000D7380000}"/>
    <cellStyle name="Normal 3 2 3 2 2 2 2 3" xfId="9254" xr:uid="{00000000-0005-0000-0000-0000D8380000}"/>
    <cellStyle name="Normal 3 2 3 2 2 2 2 3 2" xfId="20269" xr:uid="{00000000-0005-0000-0000-0000D9380000}"/>
    <cellStyle name="Normal 3 2 3 2 2 2 2 4" xfId="12305" xr:uid="{00000000-0005-0000-0000-0000DA380000}"/>
    <cellStyle name="Normal 3 2 3 2 2 2 3" xfId="2796" xr:uid="{00000000-0005-0000-0000-0000DB380000}"/>
    <cellStyle name="Normal 3 2 3 2 2 2 3 2" xfId="5544" xr:uid="{00000000-0005-0000-0000-0000DC380000}"/>
    <cellStyle name="Normal 3 2 3 2 2 2 3 2 2" xfId="9255" xr:uid="{00000000-0005-0000-0000-0000DD380000}"/>
    <cellStyle name="Normal 3 2 3 2 2 2 3 2 2 2" xfId="20270" xr:uid="{00000000-0005-0000-0000-0000DE380000}"/>
    <cellStyle name="Normal 3 2 3 2 2 2 3 2 3" xfId="16559" xr:uid="{00000000-0005-0000-0000-0000DF380000}"/>
    <cellStyle name="Normal 3 2 3 2 2 2 3 3" xfId="9256" xr:uid="{00000000-0005-0000-0000-0000E0380000}"/>
    <cellStyle name="Normal 3 2 3 2 2 2 3 3 2" xfId="20271" xr:uid="{00000000-0005-0000-0000-0000E1380000}"/>
    <cellStyle name="Normal 3 2 3 2 2 2 3 4" xfId="13811" xr:uid="{00000000-0005-0000-0000-0000E2380000}"/>
    <cellStyle name="Normal 3 2 3 2 2 2 4" xfId="3455" xr:uid="{00000000-0005-0000-0000-0000E3380000}"/>
    <cellStyle name="Normal 3 2 3 2 2 2 4 2" xfId="9257" xr:uid="{00000000-0005-0000-0000-0000E4380000}"/>
    <cellStyle name="Normal 3 2 3 2 2 2 4 2 2" xfId="20272" xr:uid="{00000000-0005-0000-0000-0000E5380000}"/>
    <cellStyle name="Normal 3 2 3 2 2 2 4 3" xfId="14470" xr:uid="{00000000-0005-0000-0000-0000E6380000}"/>
    <cellStyle name="Normal 3 2 3 2 2 2 5" xfId="9258" xr:uid="{00000000-0005-0000-0000-0000E7380000}"/>
    <cellStyle name="Normal 3 2 3 2 2 2 5 2" xfId="20273" xr:uid="{00000000-0005-0000-0000-0000E8380000}"/>
    <cellStyle name="Normal 3 2 3 2 2 2 6" xfId="11722" xr:uid="{00000000-0005-0000-0000-0000E9380000}"/>
    <cellStyle name="Normal 3 2 3 2 2 3" xfId="988" xr:uid="{00000000-0005-0000-0000-0000EA380000}"/>
    <cellStyle name="Normal 3 2 3 2 2 3 2" xfId="3744" xr:uid="{00000000-0005-0000-0000-0000EB380000}"/>
    <cellStyle name="Normal 3 2 3 2 2 3 2 2" xfId="9259" xr:uid="{00000000-0005-0000-0000-0000EC380000}"/>
    <cellStyle name="Normal 3 2 3 2 2 3 2 2 2" xfId="20274" xr:uid="{00000000-0005-0000-0000-0000ED380000}"/>
    <cellStyle name="Normal 3 2 3 2 2 3 2 3" xfId="14759" xr:uid="{00000000-0005-0000-0000-0000EE380000}"/>
    <cellStyle name="Normal 3 2 3 2 2 3 3" xfId="9260" xr:uid="{00000000-0005-0000-0000-0000EF380000}"/>
    <cellStyle name="Normal 3 2 3 2 2 3 3 2" xfId="20275" xr:uid="{00000000-0005-0000-0000-0000F0380000}"/>
    <cellStyle name="Normal 3 2 3 2 2 3 4" xfId="12011" xr:uid="{00000000-0005-0000-0000-0000F1380000}"/>
    <cellStyle name="Normal 3 2 3 2 2 4" xfId="1578" xr:uid="{00000000-0005-0000-0000-0000F2380000}"/>
    <cellStyle name="Normal 3 2 3 2 2 4 2" xfId="4333" xr:uid="{00000000-0005-0000-0000-0000F3380000}"/>
    <cellStyle name="Normal 3 2 3 2 2 4 2 2" xfId="9261" xr:uid="{00000000-0005-0000-0000-0000F4380000}"/>
    <cellStyle name="Normal 3 2 3 2 2 4 2 2 2" xfId="20276" xr:uid="{00000000-0005-0000-0000-0000F5380000}"/>
    <cellStyle name="Normal 3 2 3 2 2 4 2 3" xfId="15348" xr:uid="{00000000-0005-0000-0000-0000F6380000}"/>
    <cellStyle name="Normal 3 2 3 2 2 4 3" xfId="9262" xr:uid="{00000000-0005-0000-0000-0000F7380000}"/>
    <cellStyle name="Normal 3 2 3 2 2 4 3 2" xfId="20277" xr:uid="{00000000-0005-0000-0000-0000F8380000}"/>
    <cellStyle name="Normal 3 2 3 2 2 4 4" xfId="12600" xr:uid="{00000000-0005-0000-0000-0000F9380000}"/>
    <cellStyle name="Normal 3 2 3 2 2 5" xfId="1871" xr:uid="{00000000-0005-0000-0000-0000FA380000}"/>
    <cellStyle name="Normal 3 2 3 2 2 5 2" xfId="4626" xr:uid="{00000000-0005-0000-0000-0000FB380000}"/>
    <cellStyle name="Normal 3 2 3 2 2 5 2 2" xfId="9263" xr:uid="{00000000-0005-0000-0000-0000FC380000}"/>
    <cellStyle name="Normal 3 2 3 2 2 5 2 2 2" xfId="20278" xr:uid="{00000000-0005-0000-0000-0000FD380000}"/>
    <cellStyle name="Normal 3 2 3 2 2 5 2 3" xfId="15641" xr:uid="{00000000-0005-0000-0000-0000FE380000}"/>
    <cellStyle name="Normal 3 2 3 2 2 5 3" xfId="9264" xr:uid="{00000000-0005-0000-0000-0000FF380000}"/>
    <cellStyle name="Normal 3 2 3 2 2 5 3 2" xfId="20279" xr:uid="{00000000-0005-0000-0000-000000390000}"/>
    <cellStyle name="Normal 3 2 3 2 2 5 4" xfId="12893" xr:uid="{00000000-0005-0000-0000-000001390000}"/>
    <cellStyle name="Normal 3 2 3 2 2 6" xfId="2203" xr:uid="{00000000-0005-0000-0000-000002390000}"/>
    <cellStyle name="Normal 3 2 3 2 2 6 2" xfId="4952" xr:uid="{00000000-0005-0000-0000-000003390000}"/>
    <cellStyle name="Normal 3 2 3 2 2 6 2 2" xfId="9265" xr:uid="{00000000-0005-0000-0000-000004390000}"/>
    <cellStyle name="Normal 3 2 3 2 2 6 2 2 2" xfId="20280" xr:uid="{00000000-0005-0000-0000-000005390000}"/>
    <cellStyle name="Normal 3 2 3 2 2 6 2 3" xfId="15967" xr:uid="{00000000-0005-0000-0000-000006390000}"/>
    <cellStyle name="Normal 3 2 3 2 2 6 3" xfId="9266" xr:uid="{00000000-0005-0000-0000-000007390000}"/>
    <cellStyle name="Normal 3 2 3 2 2 6 3 2" xfId="20281" xr:uid="{00000000-0005-0000-0000-000008390000}"/>
    <cellStyle name="Normal 3 2 3 2 2 6 4" xfId="13219" xr:uid="{00000000-0005-0000-0000-000009390000}"/>
    <cellStyle name="Normal 3 2 3 2 2 7" xfId="2507" xr:uid="{00000000-0005-0000-0000-00000A390000}"/>
    <cellStyle name="Normal 3 2 3 2 2 7 2" xfId="5255" xr:uid="{00000000-0005-0000-0000-00000B390000}"/>
    <cellStyle name="Normal 3 2 3 2 2 7 2 2" xfId="9267" xr:uid="{00000000-0005-0000-0000-00000C390000}"/>
    <cellStyle name="Normal 3 2 3 2 2 7 2 2 2" xfId="20282" xr:uid="{00000000-0005-0000-0000-00000D390000}"/>
    <cellStyle name="Normal 3 2 3 2 2 7 2 3" xfId="16270" xr:uid="{00000000-0005-0000-0000-00000E390000}"/>
    <cellStyle name="Normal 3 2 3 2 2 7 3" xfId="9268" xr:uid="{00000000-0005-0000-0000-00000F390000}"/>
    <cellStyle name="Normal 3 2 3 2 2 7 3 2" xfId="20283" xr:uid="{00000000-0005-0000-0000-000010390000}"/>
    <cellStyle name="Normal 3 2 3 2 2 7 4" xfId="13522" xr:uid="{00000000-0005-0000-0000-000011390000}"/>
    <cellStyle name="Normal 3 2 3 2 2 8" xfId="3161" xr:uid="{00000000-0005-0000-0000-000012390000}"/>
    <cellStyle name="Normal 3 2 3 2 2 8 2" xfId="9269" xr:uid="{00000000-0005-0000-0000-000013390000}"/>
    <cellStyle name="Normal 3 2 3 2 2 8 2 2" xfId="20284" xr:uid="{00000000-0005-0000-0000-000014390000}"/>
    <cellStyle name="Normal 3 2 3 2 2 8 3" xfId="14176" xr:uid="{00000000-0005-0000-0000-000015390000}"/>
    <cellStyle name="Normal 3 2 3 2 2 9" xfId="9270" xr:uid="{00000000-0005-0000-0000-000016390000}"/>
    <cellStyle name="Normal 3 2 3 2 2 9 2" xfId="20285" xr:uid="{00000000-0005-0000-0000-000017390000}"/>
    <cellStyle name="Normal 3 2 3 2 3" xfId="556" xr:uid="{00000000-0005-0000-0000-000018390000}"/>
    <cellStyle name="Normal 3 2 3 2 3 2" xfId="1139" xr:uid="{00000000-0005-0000-0000-000019390000}"/>
    <cellStyle name="Normal 3 2 3 2 3 2 2" xfId="3895" xr:uid="{00000000-0005-0000-0000-00001A390000}"/>
    <cellStyle name="Normal 3 2 3 2 3 2 2 2" xfId="9271" xr:uid="{00000000-0005-0000-0000-00001B390000}"/>
    <cellStyle name="Normal 3 2 3 2 3 2 2 2 2" xfId="20286" xr:uid="{00000000-0005-0000-0000-00001C390000}"/>
    <cellStyle name="Normal 3 2 3 2 3 2 2 3" xfId="14910" xr:uid="{00000000-0005-0000-0000-00001D390000}"/>
    <cellStyle name="Normal 3 2 3 2 3 2 3" xfId="9272" xr:uid="{00000000-0005-0000-0000-00001E390000}"/>
    <cellStyle name="Normal 3 2 3 2 3 2 3 2" xfId="20287" xr:uid="{00000000-0005-0000-0000-00001F390000}"/>
    <cellStyle name="Normal 3 2 3 2 3 2 4" xfId="12162" xr:uid="{00000000-0005-0000-0000-000020390000}"/>
    <cellStyle name="Normal 3 2 3 2 3 3" xfId="2653" xr:uid="{00000000-0005-0000-0000-000021390000}"/>
    <cellStyle name="Normal 3 2 3 2 3 3 2" xfId="5401" xr:uid="{00000000-0005-0000-0000-000022390000}"/>
    <cellStyle name="Normal 3 2 3 2 3 3 2 2" xfId="9273" xr:uid="{00000000-0005-0000-0000-000023390000}"/>
    <cellStyle name="Normal 3 2 3 2 3 3 2 2 2" xfId="20288" xr:uid="{00000000-0005-0000-0000-000024390000}"/>
    <cellStyle name="Normal 3 2 3 2 3 3 2 3" xfId="16416" xr:uid="{00000000-0005-0000-0000-000025390000}"/>
    <cellStyle name="Normal 3 2 3 2 3 3 3" xfId="9274" xr:uid="{00000000-0005-0000-0000-000026390000}"/>
    <cellStyle name="Normal 3 2 3 2 3 3 3 2" xfId="20289" xr:uid="{00000000-0005-0000-0000-000027390000}"/>
    <cellStyle name="Normal 3 2 3 2 3 3 4" xfId="13668" xr:uid="{00000000-0005-0000-0000-000028390000}"/>
    <cellStyle name="Normal 3 2 3 2 3 4" xfId="3312" xr:uid="{00000000-0005-0000-0000-000029390000}"/>
    <cellStyle name="Normal 3 2 3 2 3 4 2" xfId="9275" xr:uid="{00000000-0005-0000-0000-00002A390000}"/>
    <cellStyle name="Normal 3 2 3 2 3 4 2 2" xfId="20290" xr:uid="{00000000-0005-0000-0000-00002B390000}"/>
    <cellStyle name="Normal 3 2 3 2 3 4 3" xfId="14327" xr:uid="{00000000-0005-0000-0000-00002C390000}"/>
    <cellStyle name="Normal 3 2 3 2 3 5" xfId="9276" xr:uid="{00000000-0005-0000-0000-00002D390000}"/>
    <cellStyle name="Normal 3 2 3 2 3 5 2" xfId="20291" xr:uid="{00000000-0005-0000-0000-00002E390000}"/>
    <cellStyle name="Normal 3 2 3 2 3 6" xfId="11579" xr:uid="{00000000-0005-0000-0000-00002F390000}"/>
    <cellStyle name="Normal 3 2 3 2 4" xfId="845" xr:uid="{00000000-0005-0000-0000-000030390000}"/>
    <cellStyle name="Normal 3 2 3 2 4 2" xfId="3601" xr:uid="{00000000-0005-0000-0000-000031390000}"/>
    <cellStyle name="Normal 3 2 3 2 4 2 2" xfId="9277" xr:uid="{00000000-0005-0000-0000-000032390000}"/>
    <cellStyle name="Normal 3 2 3 2 4 2 2 2" xfId="20292" xr:uid="{00000000-0005-0000-0000-000033390000}"/>
    <cellStyle name="Normal 3 2 3 2 4 2 3" xfId="14616" xr:uid="{00000000-0005-0000-0000-000034390000}"/>
    <cellStyle name="Normal 3 2 3 2 4 3" xfId="9278" xr:uid="{00000000-0005-0000-0000-000035390000}"/>
    <cellStyle name="Normal 3 2 3 2 4 3 2" xfId="20293" xr:uid="{00000000-0005-0000-0000-000036390000}"/>
    <cellStyle name="Normal 3 2 3 2 4 4" xfId="11868" xr:uid="{00000000-0005-0000-0000-000037390000}"/>
    <cellStyle name="Normal 3 2 3 2 5" xfId="1435" xr:uid="{00000000-0005-0000-0000-000038390000}"/>
    <cellStyle name="Normal 3 2 3 2 5 2" xfId="4190" xr:uid="{00000000-0005-0000-0000-000039390000}"/>
    <cellStyle name="Normal 3 2 3 2 5 2 2" xfId="9279" xr:uid="{00000000-0005-0000-0000-00003A390000}"/>
    <cellStyle name="Normal 3 2 3 2 5 2 2 2" xfId="20294" xr:uid="{00000000-0005-0000-0000-00003B390000}"/>
    <cellStyle name="Normal 3 2 3 2 5 2 3" xfId="15205" xr:uid="{00000000-0005-0000-0000-00003C390000}"/>
    <cellStyle name="Normal 3 2 3 2 5 3" xfId="9280" xr:uid="{00000000-0005-0000-0000-00003D390000}"/>
    <cellStyle name="Normal 3 2 3 2 5 3 2" xfId="20295" xr:uid="{00000000-0005-0000-0000-00003E390000}"/>
    <cellStyle name="Normal 3 2 3 2 5 4" xfId="12457" xr:uid="{00000000-0005-0000-0000-00003F390000}"/>
    <cellStyle name="Normal 3 2 3 2 6" xfId="1728" xr:uid="{00000000-0005-0000-0000-000040390000}"/>
    <cellStyle name="Normal 3 2 3 2 6 2" xfId="4483" xr:uid="{00000000-0005-0000-0000-000041390000}"/>
    <cellStyle name="Normal 3 2 3 2 6 2 2" xfId="9281" xr:uid="{00000000-0005-0000-0000-000042390000}"/>
    <cellStyle name="Normal 3 2 3 2 6 2 2 2" xfId="20296" xr:uid="{00000000-0005-0000-0000-000043390000}"/>
    <cellStyle name="Normal 3 2 3 2 6 2 3" xfId="15498" xr:uid="{00000000-0005-0000-0000-000044390000}"/>
    <cellStyle name="Normal 3 2 3 2 6 3" xfId="9282" xr:uid="{00000000-0005-0000-0000-000045390000}"/>
    <cellStyle name="Normal 3 2 3 2 6 3 2" xfId="20297" xr:uid="{00000000-0005-0000-0000-000046390000}"/>
    <cellStyle name="Normal 3 2 3 2 6 4" xfId="12750" xr:uid="{00000000-0005-0000-0000-000047390000}"/>
    <cellStyle name="Normal 3 2 3 2 7" xfId="2060" xr:uid="{00000000-0005-0000-0000-000048390000}"/>
    <cellStyle name="Normal 3 2 3 2 7 2" xfId="4809" xr:uid="{00000000-0005-0000-0000-000049390000}"/>
    <cellStyle name="Normal 3 2 3 2 7 2 2" xfId="9283" xr:uid="{00000000-0005-0000-0000-00004A390000}"/>
    <cellStyle name="Normal 3 2 3 2 7 2 2 2" xfId="20298" xr:uid="{00000000-0005-0000-0000-00004B390000}"/>
    <cellStyle name="Normal 3 2 3 2 7 2 3" xfId="15824" xr:uid="{00000000-0005-0000-0000-00004C390000}"/>
    <cellStyle name="Normal 3 2 3 2 7 3" xfId="9284" xr:uid="{00000000-0005-0000-0000-00004D390000}"/>
    <cellStyle name="Normal 3 2 3 2 7 3 2" xfId="20299" xr:uid="{00000000-0005-0000-0000-00004E390000}"/>
    <cellStyle name="Normal 3 2 3 2 7 4" xfId="13076" xr:uid="{00000000-0005-0000-0000-00004F390000}"/>
    <cellStyle name="Normal 3 2 3 2 8" xfId="2364" xr:uid="{00000000-0005-0000-0000-000050390000}"/>
    <cellStyle name="Normal 3 2 3 2 8 2" xfId="5112" xr:uid="{00000000-0005-0000-0000-000051390000}"/>
    <cellStyle name="Normal 3 2 3 2 8 2 2" xfId="9285" xr:uid="{00000000-0005-0000-0000-000052390000}"/>
    <cellStyle name="Normal 3 2 3 2 8 2 2 2" xfId="20300" xr:uid="{00000000-0005-0000-0000-000053390000}"/>
    <cellStyle name="Normal 3 2 3 2 8 2 3" xfId="16127" xr:uid="{00000000-0005-0000-0000-000054390000}"/>
    <cellStyle name="Normal 3 2 3 2 8 3" xfId="9286" xr:uid="{00000000-0005-0000-0000-000055390000}"/>
    <cellStyle name="Normal 3 2 3 2 8 3 2" xfId="20301" xr:uid="{00000000-0005-0000-0000-000056390000}"/>
    <cellStyle name="Normal 3 2 3 2 8 4" xfId="13379" xr:uid="{00000000-0005-0000-0000-000057390000}"/>
    <cellStyle name="Normal 3 2 3 2 9" xfId="3018" xr:uid="{00000000-0005-0000-0000-000058390000}"/>
    <cellStyle name="Normal 3 2 3 2 9 2" xfId="9287" xr:uid="{00000000-0005-0000-0000-000059390000}"/>
    <cellStyle name="Normal 3 2 3 2 9 2 2" xfId="20302" xr:uid="{00000000-0005-0000-0000-00005A390000}"/>
    <cellStyle name="Normal 3 2 3 2 9 3" xfId="14033" xr:uid="{00000000-0005-0000-0000-00005B390000}"/>
    <cellStyle name="Normal 3 2 3 3" xfId="205" xr:uid="{00000000-0005-0000-0000-00005C390000}"/>
    <cellStyle name="Normal 3 2 3 3 10" xfId="9288" xr:uid="{00000000-0005-0000-0000-00005D390000}"/>
    <cellStyle name="Normal 3 2 3 3 10 2" xfId="20303" xr:uid="{00000000-0005-0000-0000-00005E390000}"/>
    <cellStyle name="Normal 3 2 3 3 11" xfId="11259" xr:uid="{00000000-0005-0000-0000-00005F390000}"/>
    <cellStyle name="Normal 3 2 3 3 2" xfId="370" xr:uid="{00000000-0005-0000-0000-000060390000}"/>
    <cellStyle name="Normal 3 2 3 3 2 10" xfId="11402" xr:uid="{00000000-0005-0000-0000-000061390000}"/>
    <cellStyle name="Normal 3 2 3 3 2 2" xfId="673" xr:uid="{00000000-0005-0000-0000-000062390000}"/>
    <cellStyle name="Normal 3 2 3 3 2 2 2" xfId="1256" xr:uid="{00000000-0005-0000-0000-000063390000}"/>
    <cellStyle name="Normal 3 2 3 3 2 2 2 2" xfId="4012" xr:uid="{00000000-0005-0000-0000-000064390000}"/>
    <cellStyle name="Normal 3 2 3 3 2 2 2 2 2" xfId="9289" xr:uid="{00000000-0005-0000-0000-000065390000}"/>
    <cellStyle name="Normal 3 2 3 3 2 2 2 2 2 2" xfId="20304" xr:uid="{00000000-0005-0000-0000-000066390000}"/>
    <cellStyle name="Normal 3 2 3 3 2 2 2 2 3" xfId="15027" xr:uid="{00000000-0005-0000-0000-000067390000}"/>
    <cellStyle name="Normal 3 2 3 3 2 2 2 3" xfId="9290" xr:uid="{00000000-0005-0000-0000-000068390000}"/>
    <cellStyle name="Normal 3 2 3 3 2 2 2 3 2" xfId="20305" xr:uid="{00000000-0005-0000-0000-000069390000}"/>
    <cellStyle name="Normal 3 2 3 3 2 2 2 4" xfId="12279" xr:uid="{00000000-0005-0000-0000-00006A390000}"/>
    <cellStyle name="Normal 3 2 3 3 2 2 3" xfId="2770" xr:uid="{00000000-0005-0000-0000-00006B390000}"/>
    <cellStyle name="Normal 3 2 3 3 2 2 3 2" xfId="5518" xr:uid="{00000000-0005-0000-0000-00006C390000}"/>
    <cellStyle name="Normal 3 2 3 3 2 2 3 2 2" xfId="9291" xr:uid="{00000000-0005-0000-0000-00006D390000}"/>
    <cellStyle name="Normal 3 2 3 3 2 2 3 2 2 2" xfId="20306" xr:uid="{00000000-0005-0000-0000-00006E390000}"/>
    <cellStyle name="Normal 3 2 3 3 2 2 3 2 3" xfId="16533" xr:uid="{00000000-0005-0000-0000-00006F390000}"/>
    <cellStyle name="Normal 3 2 3 3 2 2 3 3" xfId="9292" xr:uid="{00000000-0005-0000-0000-000070390000}"/>
    <cellStyle name="Normal 3 2 3 3 2 2 3 3 2" xfId="20307" xr:uid="{00000000-0005-0000-0000-000071390000}"/>
    <cellStyle name="Normal 3 2 3 3 2 2 3 4" xfId="13785" xr:uid="{00000000-0005-0000-0000-000072390000}"/>
    <cellStyle name="Normal 3 2 3 3 2 2 4" xfId="3429" xr:uid="{00000000-0005-0000-0000-000073390000}"/>
    <cellStyle name="Normal 3 2 3 3 2 2 4 2" xfId="9293" xr:uid="{00000000-0005-0000-0000-000074390000}"/>
    <cellStyle name="Normal 3 2 3 3 2 2 4 2 2" xfId="20308" xr:uid="{00000000-0005-0000-0000-000075390000}"/>
    <cellStyle name="Normal 3 2 3 3 2 2 4 3" xfId="14444" xr:uid="{00000000-0005-0000-0000-000076390000}"/>
    <cellStyle name="Normal 3 2 3 3 2 2 5" xfId="9294" xr:uid="{00000000-0005-0000-0000-000077390000}"/>
    <cellStyle name="Normal 3 2 3 3 2 2 5 2" xfId="20309" xr:uid="{00000000-0005-0000-0000-000078390000}"/>
    <cellStyle name="Normal 3 2 3 3 2 2 6" xfId="11696" xr:uid="{00000000-0005-0000-0000-000079390000}"/>
    <cellStyle name="Normal 3 2 3 3 2 3" xfId="962" xr:uid="{00000000-0005-0000-0000-00007A390000}"/>
    <cellStyle name="Normal 3 2 3 3 2 3 2" xfId="3718" xr:uid="{00000000-0005-0000-0000-00007B390000}"/>
    <cellStyle name="Normal 3 2 3 3 2 3 2 2" xfId="9295" xr:uid="{00000000-0005-0000-0000-00007C390000}"/>
    <cellStyle name="Normal 3 2 3 3 2 3 2 2 2" xfId="20310" xr:uid="{00000000-0005-0000-0000-00007D390000}"/>
    <cellStyle name="Normal 3 2 3 3 2 3 2 3" xfId="14733" xr:uid="{00000000-0005-0000-0000-00007E390000}"/>
    <cellStyle name="Normal 3 2 3 3 2 3 3" xfId="9296" xr:uid="{00000000-0005-0000-0000-00007F390000}"/>
    <cellStyle name="Normal 3 2 3 3 2 3 3 2" xfId="20311" xr:uid="{00000000-0005-0000-0000-000080390000}"/>
    <cellStyle name="Normal 3 2 3 3 2 3 4" xfId="11985" xr:uid="{00000000-0005-0000-0000-000081390000}"/>
    <cellStyle name="Normal 3 2 3 3 2 4" xfId="1552" xr:uid="{00000000-0005-0000-0000-000082390000}"/>
    <cellStyle name="Normal 3 2 3 3 2 4 2" xfId="4307" xr:uid="{00000000-0005-0000-0000-000083390000}"/>
    <cellStyle name="Normal 3 2 3 3 2 4 2 2" xfId="9297" xr:uid="{00000000-0005-0000-0000-000084390000}"/>
    <cellStyle name="Normal 3 2 3 3 2 4 2 2 2" xfId="20312" xr:uid="{00000000-0005-0000-0000-000085390000}"/>
    <cellStyle name="Normal 3 2 3 3 2 4 2 3" xfId="15322" xr:uid="{00000000-0005-0000-0000-000086390000}"/>
    <cellStyle name="Normal 3 2 3 3 2 4 3" xfId="9298" xr:uid="{00000000-0005-0000-0000-000087390000}"/>
    <cellStyle name="Normal 3 2 3 3 2 4 3 2" xfId="20313" xr:uid="{00000000-0005-0000-0000-000088390000}"/>
    <cellStyle name="Normal 3 2 3 3 2 4 4" xfId="12574" xr:uid="{00000000-0005-0000-0000-000089390000}"/>
    <cellStyle name="Normal 3 2 3 3 2 5" xfId="1845" xr:uid="{00000000-0005-0000-0000-00008A390000}"/>
    <cellStyle name="Normal 3 2 3 3 2 5 2" xfId="4600" xr:uid="{00000000-0005-0000-0000-00008B390000}"/>
    <cellStyle name="Normal 3 2 3 3 2 5 2 2" xfId="9299" xr:uid="{00000000-0005-0000-0000-00008C390000}"/>
    <cellStyle name="Normal 3 2 3 3 2 5 2 2 2" xfId="20314" xr:uid="{00000000-0005-0000-0000-00008D390000}"/>
    <cellStyle name="Normal 3 2 3 3 2 5 2 3" xfId="15615" xr:uid="{00000000-0005-0000-0000-00008E390000}"/>
    <cellStyle name="Normal 3 2 3 3 2 5 3" xfId="9300" xr:uid="{00000000-0005-0000-0000-00008F390000}"/>
    <cellStyle name="Normal 3 2 3 3 2 5 3 2" xfId="20315" xr:uid="{00000000-0005-0000-0000-000090390000}"/>
    <cellStyle name="Normal 3 2 3 3 2 5 4" xfId="12867" xr:uid="{00000000-0005-0000-0000-000091390000}"/>
    <cellStyle name="Normal 3 2 3 3 2 6" xfId="2177" xr:uid="{00000000-0005-0000-0000-000092390000}"/>
    <cellStyle name="Normal 3 2 3 3 2 6 2" xfId="4926" xr:uid="{00000000-0005-0000-0000-000093390000}"/>
    <cellStyle name="Normal 3 2 3 3 2 6 2 2" xfId="9301" xr:uid="{00000000-0005-0000-0000-000094390000}"/>
    <cellStyle name="Normal 3 2 3 3 2 6 2 2 2" xfId="20316" xr:uid="{00000000-0005-0000-0000-000095390000}"/>
    <cellStyle name="Normal 3 2 3 3 2 6 2 3" xfId="15941" xr:uid="{00000000-0005-0000-0000-000096390000}"/>
    <cellStyle name="Normal 3 2 3 3 2 6 3" xfId="9302" xr:uid="{00000000-0005-0000-0000-000097390000}"/>
    <cellStyle name="Normal 3 2 3 3 2 6 3 2" xfId="20317" xr:uid="{00000000-0005-0000-0000-000098390000}"/>
    <cellStyle name="Normal 3 2 3 3 2 6 4" xfId="13193" xr:uid="{00000000-0005-0000-0000-000099390000}"/>
    <cellStyle name="Normal 3 2 3 3 2 7" xfId="2481" xr:uid="{00000000-0005-0000-0000-00009A390000}"/>
    <cellStyle name="Normal 3 2 3 3 2 7 2" xfId="5229" xr:uid="{00000000-0005-0000-0000-00009B390000}"/>
    <cellStyle name="Normal 3 2 3 3 2 7 2 2" xfId="9303" xr:uid="{00000000-0005-0000-0000-00009C390000}"/>
    <cellStyle name="Normal 3 2 3 3 2 7 2 2 2" xfId="20318" xr:uid="{00000000-0005-0000-0000-00009D390000}"/>
    <cellStyle name="Normal 3 2 3 3 2 7 2 3" xfId="16244" xr:uid="{00000000-0005-0000-0000-00009E390000}"/>
    <cellStyle name="Normal 3 2 3 3 2 7 3" xfId="9304" xr:uid="{00000000-0005-0000-0000-00009F390000}"/>
    <cellStyle name="Normal 3 2 3 3 2 7 3 2" xfId="20319" xr:uid="{00000000-0005-0000-0000-0000A0390000}"/>
    <cellStyle name="Normal 3 2 3 3 2 7 4" xfId="13496" xr:uid="{00000000-0005-0000-0000-0000A1390000}"/>
    <cellStyle name="Normal 3 2 3 3 2 8" xfId="3135" xr:uid="{00000000-0005-0000-0000-0000A2390000}"/>
    <cellStyle name="Normal 3 2 3 3 2 8 2" xfId="9305" xr:uid="{00000000-0005-0000-0000-0000A3390000}"/>
    <cellStyle name="Normal 3 2 3 3 2 8 2 2" xfId="20320" xr:uid="{00000000-0005-0000-0000-0000A4390000}"/>
    <cellStyle name="Normal 3 2 3 3 2 8 3" xfId="14150" xr:uid="{00000000-0005-0000-0000-0000A5390000}"/>
    <cellStyle name="Normal 3 2 3 3 2 9" xfId="9306" xr:uid="{00000000-0005-0000-0000-0000A6390000}"/>
    <cellStyle name="Normal 3 2 3 3 2 9 2" xfId="20321" xr:uid="{00000000-0005-0000-0000-0000A7390000}"/>
    <cellStyle name="Normal 3 2 3 3 3" xfId="530" xr:uid="{00000000-0005-0000-0000-0000A8390000}"/>
    <cellStyle name="Normal 3 2 3 3 3 2" xfId="1113" xr:uid="{00000000-0005-0000-0000-0000A9390000}"/>
    <cellStyle name="Normal 3 2 3 3 3 2 2" xfId="3869" xr:uid="{00000000-0005-0000-0000-0000AA390000}"/>
    <cellStyle name="Normal 3 2 3 3 3 2 2 2" xfId="9307" xr:uid="{00000000-0005-0000-0000-0000AB390000}"/>
    <cellStyle name="Normal 3 2 3 3 3 2 2 2 2" xfId="20322" xr:uid="{00000000-0005-0000-0000-0000AC390000}"/>
    <cellStyle name="Normal 3 2 3 3 3 2 2 3" xfId="14884" xr:uid="{00000000-0005-0000-0000-0000AD390000}"/>
    <cellStyle name="Normal 3 2 3 3 3 2 3" xfId="9308" xr:uid="{00000000-0005-0000-0000-0000AE390000}"/>
    <cellStyle name="Normal 3 2 3 3 3 2 3 2" xfId="20323" xr:uid="{00000000-0005-0000-0000-0000AF390000}"/>
    <cellStyle name="Normal 3 2 3 3 3 2 4" xfId="12136" xr:uid="{00000000-0005-0000-0000-0000B0390000}"/>
    <cellStyle name="Normal 3 2 3 3 3 3" xfId="2627" xr:uid="{00000000-0005-0000-0000-0000B1390000}"/>
    <cellStyle name="Normal 3 2 3 3 3 3 2" xfId="5375" xr:uid="{00000000-0005-0000-0000-0000B2390000}"/>
    <cellStyle name="Normal 3 2 3 3 3 3 2 2" xfId="9309" xr:uid="{00000000-0005-0000-0000-0000B3390000}"/>
    <cellStyle name="Normal 3 2 3 3 3 3 2 2 2" xfId="20324" xr:uid="{00000000-0005-0000-0000-0000B4390000}"/>
    <cellStyle name="Normal 3 2 3 3 3 3 2 3" xfId="16390" xr:uid="{00000000-0005-0000-0000-0000B5390000}"/>
    <cellStyle name="Normal 3 2 3 3 3 3 3" xfId="9310" xr:uid="{00000000-0005-0000-0000-0000B6390000}"/>
    <cellStyle name="Normal 3 2 3 3 3 3 3 2" xfId="20325" xr:uid="{00000000-0005-0000-0000-0000B7390000}"/>
    <cellStyle name="Normal 3 2 3 3 3 3 4" xfId="13642" xr:uid="{00000000-0005-0000-0000-0000B8390000}"/>
    <cellStyle name="Normal 3 2 3 3 3 4" xfId="3286" xr:uid="{00000000-0005-0000-0000-0000B9390000}"/>
    <cellStyle name="Normal 3 2 3 3 3 4 2" xfId="9311" xr:uid="{00000000-0005-0000-0000-0000BA390000}"/>
    <cellStyle name="Normal 3 2 3 3 3 4 2 2" xfId="20326" xr:uid="{00000000-0005-0000-0000-0000BB390000}"/>
    <cellStyle name="Normal 3 2 3 3 3 4 3" xfId="14301" xr:uid="{00000000-0005-0000-0000-0000BC390000}"/>
    <cellStyle name="Normal 3 2 3 3 3 5" xfId="9312" xr:uid="{00000000-0005-0000-0000-0000BD390000}"/>
    <cellStyle name="Normal 3 2 3 3 3 5 2" xfId="20327" xr:uid="{00000000-0005-0000-0000-0000BE390000}"/>
    <cellStyle name="Normal 3 2 3 3 3 6" xfId="11553" xr:uid="{00000000-0005-0000-0000-0000BF390000}"/>
    <cellStyle name="Normal 3 2 3 3 4" xfId="819" xr:uid="{00000000-0005-0000-0000-0000C0390000}"/>
    <cellStyle name="Normal 3 2 3 3 4 2" xfId="3575" xr:uid="{00000000-0005-0000-0000-0000C1390000}"/>
    <cellStyle name="Normal 3 2 3 3 4 2 2" xfId="9313" xr:uid="{00000000-0005-0000-0000-0000C2390000}"/>
    <cellStyle name="Normal 3 2 3 3 4 2 2 2" xfId="20328" xr:uid="{00000000-0005-0000-0000-0000C3390000}"/>
    <cellStyle name="Normal 3 2 3 3 4 2 3" xfId="14590" xr:uid="{00000000-0005-0000-0000-0000C4390000}"/>
    <cellStyle name="Normal 3 2 3 3 4 3" xfId="9314" xr:uid="{00000000-0005-0000-0000-0000C5390000}"/>
    <cellStyle name="Normal 3 2 3 3 4 3 2" xfId="20329" xr:uid="{00000000-0005-0000-0000-0000C6390000}"/>
    <cellStyle name="Normal 3 2 3 3 4 4" xfId="11842" xr:uid="{00000000-0005-0000-0000-0000C7390000}"/>
    <cellStyle name="Normal 3 2 3 3 5" xfId="1409" xr:uid="{00000000-0005-0000-0000-0000C8390000}"/>
    <cellStyle name="Normal 3 2 3 3 5 2" xfId="4164" xr:uid="{00000000-0005-0000-0000-0000C9390000}"/>
    <cellStyle name="Normal 3 2 3 3 5 2 2" xfId="9315" xr:uid="{00000000-0005-0000-0000-0000CA390000}"/>
    <cellStyle name="Normal 3 2 3 3 5 2 2 2" xfId="20330" xr:uid="{00000000-0005-0000-0000-0000CB390000}"/>
    <cellStyle name="Normal 3 2 3 3 5 2 3" xfId="15179" xr:uid="{00000000-0005-0000-0000-0000CC390000}"/>
    <cellStyle name="Normal 3 2 3 3 5 3" xfId="9316" xr:uid="{00000000-0005-0000-0000-0000CD390000}"/>
    <cellStyle name="Normal 3 2 3 3 5 3 2" xfId="20331" xr:uid="{00000000-0005-0000-0000-0000CE390000}"/>
    <cellStyle name="Normal 3 2 3 3 5 4" xfId="12431" xr:uid="{00000000-0005-0000-0000-0000CF390000}"/>
    <cellStyle name="Normal 3 2 3 3 6" xfId="1702" xr:uid="{00000000-0005-0000-0000-0000D0390000}"/>
    <cellStyle name="Normal 3 2 3 3 6 2" xfId="4457" xr:uid="{00000000-0005-0000-0000-0000D1390000}"/>
    <cellStyle name="Normal 3 2 3 3 6 2 2" xfId="9317" xr:uid="{00000000-0005-0000-0000-0000D2390000}"/>
    <cellStyle name="Normal 3 2 3 3 6 2 2 2" xfId="20332" xr:uid="{00000000-0005-0000-0000-0000D3390000}"/>
    <cellStyle name="Normal 3 2 3 3 6 2 3" xfId="15472" xr:uid="{00000000-0005-0000-0000-0000D4390000}"/>
    <cellStyle name="Normal 3 2 3 3 6 3" xfId="9318" xr:uid="{00000000-0005-0000-0000-0000D5390000}"/>
    <cellStyle name="Normal 3 2 3 3 6 3 2" xfId="20333" xr:uid="{00000000-0005-0000-0000-0000D6390000}"/>
    <cellStyle name="Normal 3 2 3 3 6 4" xfId="12724" xr:uid="{00000000-0005-0000-0000-0000D7390000}"/>
    <cellStyle name="Normal 3 2 3 3 7" xfId="2034" xr:uid="{00000000-0005-0000-0000-0000D8390000}"/>
    <cellStyle name="Normal 3 2 3 3 7 2" xfId="4783" xr:uid="{00000000-0005-0000-0000-0000D9390000}"/>
    <cellStyle name="Normal 3 2 3 3 7 2 2" xfId="9319" xr:uid="{00000000-0005-0000-0000-0000DA390000}"/>
    <cellStyle name="Normal 3 2 3 3 7 2 2 2" xfId="20334" xr:uid="{00000000-0005-0000-0000-0000DB390000}"/>
    <cellStyle name="Normal 3 2 3 3 7 2 3" xfId="15798" xr:uid="{00000000-0005-0000-0000-0000DC390000}"/>
    <cellStyle name="Normal 3 2 3 3 7 3" xfId="9320" xr:uid="{00000000-0005-0000-0000-0000DD390000}"/>
    <cellStyle name="Normal 3 2 3 3 7 3 2" xfId="20335" xr:uid="{00000000-0005-0000-0000-0000DE390000}"/>
    <cellStyle name="Normal 3 2 3 3 7 4" xfId="13050" xr:uid="{00000000-0005-0000-0000-0000DF390000}"/>
    <cellStyle name="Normal 3 2 3 3 8" xfId="2338" xr:uid="{00000000-0005-0000-0000-0000E0390000}"/>
    <cellStyle name="Normal 3 2 3 3 8 2" xfId="5086" xr:uid="{00000000-0005-0000-0000-0000E1390000}"/>
    <cellStyle name="Normal 3 2 3 3 8 2 2" xfId="9321" xr:uid="{00000000-0005-0000-0000-0000E2390000}"/>
    <cellStyle name="Normal 3 2 3 3 8 2 2 2" xfId="20336" xr:uid="{00000000-0005-0000-0000-0000E3390000}"/>
    <cellStyle name="Normal 3 2 3 3 8 2 3" xfId="16101" xr:uid="{00000000-0005-0000-0000-0000E4390000}"/>
    <cellStyle name="Normal 3 2 3 3 8 3" xfId="9322" xr:uid="{00000000-0005-0000-0000-0000E5390000}"/>
    <cellStyle name="Normal 3 2 3 3 8 3 2" xfId="20337" xr:uid="{00000000-0005-0000-0000-0000E6390000}"/>
    <cellStyle name="Normal 3 2 3 3 8 4" xfId="13353" xr:uid="{00000000-0005-0000-0000-0000E7390000}"/>
    <cellStyle name="Normal 3 2 3 3 9" xfId="2992" xr:uid="{00000000-0005-0000-0000-0000E8390000}"/>
    <cellStyle name="Normal 3 2 3 3 9 2" xfId="9323" xr:uid="{00000000-0005-0000-0000-0000E9390000}"/>
    <cellStyle name="Normal 3 2 3 3 9 2 2" xfId="20338" xr:uid="{00000000-0005-0000-0000-0000EA390000}"/>
    <cellStyle name="Normal 3 2 3 3 9 3" xfId="14007" xr:uid="{00000000-0005-0000-0000-0000EB390000}"/>
    <cellStyle name="Normal 3 2 4" xfId="227" xr:uid="{00000000-0005-0000-0000-0000EC390000}"/>
    <cellStyle name="Normal 3 2 4 10" xfId="9324" xr:uid="{00000000-0005-0000-0000-0000ED390000}"/>
    <cellStyle name="Normal 3 2 4 10 2" xfId="20339" xr:uid="{00000000-0005-0000-0000-0000EE390000}"/>
    <cellStyle name="Normal 3 2 4 11" xfId="11276" xr:uid="{00000000-0005-0000-0000-0000EF390000}"/>
    <cellStyle name="Normal 3 2 4 2" xfId="387" xr:uid="{00000000-0005-0000-0000-0000F0390000}"/>
    <cellStyle name="Normal 3 2 4 2 10" xfId="11419" xr:uid="{00000000-0005-0000-0000-0000F1390000}"/>
    <cellStyle name="Normal 3 2 4 2 2" xfId="690" xr:uid="{00000000-0005-0000-0000-0000F2390000}"/>
    <cellStyle name="Normal 3 2 4 2 2 2" xfId="1273" xr:uid="{00000000-0005-0000-0000-0000F3390000}"/>
    <cellStyle name="Normal 3 2 4 2 2 2 2" xfId="4029" xr:uid="{00000000-0005-0000-0000-0000F4390000}"/>
    <cellStyle name="Normal 3 2 4 2 2 2 2 2" xfId="9325" xr:uid="{00000000-0005-0000-0000-0000F5390000}"/>
    <cellStyle name="Normal 3 2 4 2 2 2 2 2 2" xfId="20340" xr:uid="{00000000-0005-0000-0000-0000F6390000}"/>
    <cellStyle name="Normal 3 2 4 2 2 2 2 3" xfId="15044" xr:uid="{00000000-0005-0000-0000-0000F7390000}"/>
    <cellStyle name="Normal 3 2 4 2 2 2 3" xfId="9326" xr:uid="{00000000-0005-0000-0000-0000F8390000}"/>
    <cellStyle name="Normal 3 2 4 2 2 2 3 2" xfId="20341" xr:uid="{00000000-0005-0000-0000-0000F9390000}"/>
    <cellStyle name="Normal 3 2 4 2 2 2 4" xfId="12296" xr:uid="{00000000-0005-0000-0000-0000FA390000}"/>
    <cellStyle name="Normal 3 2 4 2 2 3" xfId="2787" xr:uid="{00000000-0005-0000-0000-0000FB390000}"/>
    <cellStyle name="Normal 3 2 4 2 2 3 2" xfId="5535" xr:uid="{00000000-0005-0000-0000-0000FC390000}"/>
    <cellStyle name="Normal 3 2 4 2 2 3 2 2" xfId="9327" xr:uid="{00000000-0005-0000-0000-0000FD390000}"/>
    <cellStyle name="Normal 3 2 4 2 2 3 2 2 2" xfId="20342" xr:uid="{00000000-0005-0000-0000-0000FE390000}"/>
    <cellStyle name="Normal 3 2 4 2 2 3 2 3" xfId="16550" xr:uid="{00000000-0005-0000-0000-0000FF390000}"/>
    <cellStyle name="Normal 3 2 4 2 2 3 3" xfId="9328" xr:uid="{00000000-0005-0000-0000-0000003A0000}"/>
    <cellStyle name="Normal 3 2 4 2 2 3 3 2" xfId="20343" xr:uid="{00000000-0005-0000-0000-0000013A0000}"/>
    <cellStyle name="Normal 3 2 4 2 2 3 4" xfId="13802" xr:uid="{00000000-0005-0000-0000-0000023A0000}"/>
    <cellStyle name="Normal 3 2 4 2 2 4" xfId="3446" xr:uid="{00000000-0005-0000-0000-0000033A0000}"/>
    <cellStyle name="Normal 3 2 4 2 2 4 2" xfId="9329" xr:uid="{00000000-0005-0000-0000-0000043A0000}"/>
    <cellStyle name="Normal 3 2 4 2 2 4 2 2" xfId="20344" xr:uid="{00000000-0005-0000-0000-0000053A0000}"/>
    <cellStyle name="Normal 3 2 4 2 2 4 3" xfId="14461" xr:uid="{00000000-0005-0000-0000-0000063A0000}"/>
    <cellStyle name="Normal 3 2 4 2 2 5" xfId="9330" xr:uid="{00000000-0005-0000-0000-0000073A0000}"/>
    <cellStyle name="Normal 3 2 4 2 2 5 2" xfId="20345" xr:uid="{00000000-0005-0000-0000-0000083A0000}"/>
    <cellStyle name="Normal 3 2 4 2 2 6" xfId="11713" xr:uid="{00000000-0005-0000-0000-0000093A0000}"/>
    <cellStyle name="Normal 3 2 4 2 3" xfId="979" xr:uid="{00000000-0005-0000-0000-00000A3A0000}"/>
    <cellStyle name="Normal 3 2 4 2 3 2" xfId="3735" xr:uid="{00000000-0005-0000-0000-00000B3A0000}"/>
    <cellStyle name="Normal 3 2 4 2 3 2 2" xfId="9331" xr:uid="{00000000-0005-0000-0000-00000C3A0000}"/>
    <cellStyle name="Normal 3 2 4 2 3 2 2 2" xfId="20346" xr:uid="{00000000-0005-0000-0000-00000D3A0000}"/>
    <cellStyle name="Normal 3 2 4 2 3 2 3" xfId="14750" xr:uid="{00000000-0005-0000-0000-00000E3A0000}"/>
    <cellStyle name="Normal 3 2 4 2 3 3" xfId="9332" xr:uid="{00000000-0005-0000-0000-00000F3A0000}"/>
    <cellStyle name="Normal 3 2 4 2 3 3 2" xfId="20347" xr:uid="{00000000-0005-0000-0000-0000103A0000}"/>
    <cellStyle name="Normal 3 2 4 2 3 4" xfId="12002" xr:uid="{00000000-0005-0000-0000-0000113A0000}"/>
    <cellStyle name="Normal 3 2 4 2 4" xfId="1569" xr:uid="{00000000-0005-0000-0000-0000123A0000}"/>
    <cellStyle name="Normal 3 2 4 2 4 2" xfId="4324" xr:uid="{00000000-0005-0000-0000-0000133A0000}"/>
    <cellStyle name="Normal 3 2 4 2 4 2 2" xfId="9333" xr:uid="{00000000-0005-0000-0000-0000143A0000}"/>
    <cellStyle name="Normal 3 2 4 2 4 2 2 2" xfId="20348" xr:uid="{00000000-0005-0000-0000-0000153A0000}"/>
    <cellStyle name="Normal 3 2 4 2 4 2 3" xfId="15339" xr:uid="{00000000-0005-0000-0000-0000163A0000}"/>
    <cellStyle name="Normal 3 2 4 2 4 3" xfId="9334" xr:uid="{00000000-0005-0000-0000-0000173A0000}"/>
    <cellStyle name="Normal 3 2 4 2 4 3 2" xfId="20349" xr:uid="{00000000-0005-0000-0000-0000183A0000}"/>
    <cellStyle name="Normal 3 2 4 2 4 4" xfId="12591" xr:uid="{00000000-0005-0000-0000-0000193A0000}"/>
    <cellStyle name="Normal 3 2 4 2 5" xfId="1862" xr:uid="{00000000-0005-0000-0000-00001A3A0000}"/>
    <cellStyle name="Normal 3 2 4 2 5 2" xfId="4617" xr:uid="{00000000-0005-0000-0000-00001B3A0000}"/>
    <cellStyle name="Normal 3 2 4 2 5 2 2" xfId="9335" xr:uid="{00000000-0005-0000-0000-00001C3A0000}"/>
    <cellStyle name="Normal 3 2 4 2 5 2 2 2" xfId="20350" xr:uid="{00000000-0005-0000-0000-00001D3A0000}"/>
    <cellStyle name="Normal 3 2 4 2 5 2 3" xfId="15632" xr:uid="{00000000-0005-0000-0000-00001E3A0000}"/>
    <cellStyle name="Normal 3 2 4 2 5 3" xfId="9336" xr:uid="{00000000-0005-0000-0000-00001F3A0000}"/>
    <cellStyle name="Normal 3 2 4 2 5 3 2" xfId="20351" xr:uid="{00000000-0005-0000-0000-0000203A0000}"/>
    <cellStyle name="Normal 3 2 4 2 5 4" xfId="12884" xr:uid="{00000000-0005-0000-0000-0000213A0000}"/>
    <cellStyle name="Normal 3 2 4 2 6" xfId="2194" xr:uid="{00000000-0005-0000-0000-0000223A0000}"/>
    <cellStyle name="Normal 3 2 4 2 6 2" xfId="4943" xr:uid="{00000000-0005-0000-0000-0000233A0000}"/>
    <cellStyle name="Normal 3 2 4 2 6 2 2" xfId="9337" xr:uid="{00000000-0005-0000-0000-0000243A0000}"/>
    <cellStyle name="Normal 3 2 4 2 6 2 2 2" xfId="20352" xr:uid="{00000000-0005-0000-0000-0000253A0000}"/>
    <cellStyle name="Normal 3 2 4 2 6 2 3" xfId="15958" xr:uid="{00000000-0005-0000-0000-0000263A0000}"/>
    <cellStyle name="Normal 3 2 4 2 6 3" xfId="9338" xr:uid="{00000000-0005-0000-0000-0000273A0000}"/>
    <cellStyle name="Normal 3 2 4 2 6 3 2" xfId="20353" xr:uid="{00000000-0005-0000-0000-0000283A0000}"/>
    <cellStyle name="Normal 3 2 4 2 6 4" xfId="13210" xr:uid="{00000000-0005-0000-0000-0000293A0000}"/>
    <cellStyle name="Normal 3 2 4 2 7" xfId="2498" xr:uid="{00000000-0005-0000-0000-00002A3A0000}"/>
    <cellStyle name="Normal 3 2 4 2 7 2" xfId="5246" xr:uid="{00000000-0005-0000-0000-00002B3A0000}"/>
    <cellStyle name="Normal 3 2 4 2 7 2 2" xfId="9339" xr:uid="{00000000-0005-0000-0000-00002C3A0000}"/>
    <cellStyle name="Normal 3 2 4 2 7 2 2 2" xfId="20354" xr:uid="{00000000-0005-0000-0000-00002D3A0000}"/>
    <cellStyle name="Normal 3 2 4 2 7 2 3" xfId="16261" xr:uid="{00000000-0005-0000-0000-00002E3A0000}"/>
    <cellStyle name="Normal 3 2 4 2 7 3" xfId="9340" xr:uid="{00000000-0005-0000-0000-00002F3A0000}"/>
    <cellStyle name="Normal 3 2 4 2 7 3 2" xfId="20355" xr:uid="{00000000-0005-0000-0000-0000303A0000}"/>
    <cellStyle name="Normal 3 2 4 2 7 4" xfId="13513" xr:uid="{00000000-0005-0000-0000-0000313A0000}"/>
    <cellStyle name="Normal 3 2 4 2 8" xfId="3152" xr:uid="{00000000-0005-0000-0000-0000323A0000}"/>
    <cellStyle name="Normal 3 2 4 2 8 2" xfId="9341" xr:uid="{00000000-0005-0000-0000-0000333A0000}"/>
    <cellStyle name="Normal 3 2 4 2 8 2 2" xfId="20356" xr:uid="{00000000-0005-0000-0000-0000343A0000}"/>
    <cellStyle name="Normal 3 2 4 2 8 3" xfId="14167" xr:uid="{00000000-0005-0000-0000-0000353A0000}"/>
    <cellStyle name="Normal 3 2 4 2 9" xfId="9342" xr:uid="{00000000-0005-0000-0000-0000363A0000}"/>
    <cellStyle name="Normal 3 2 4 2 9 2" xfId="20357" xr:uid="{00000000-0005-0000-0000-0000373A0000}"/>
    <cellStyle name="Normal 3 2 4 3" xfId="547" xr:uid="{00000000-0005-0000-0000-0000383A0000}"/>
    <cellStyle name="Normal 3 2 4 3 2" xfId="1130" xr:uid="{00000000-0005-0000-0000-0000393A0000}"/>
    <cellStyle name="Normal 3 2 4 3 2 2" xfId="3886" xr:uid="{00000000-0005-0000-0000-00003A3A0000}"/>
    <cellStyle name="Normal 3 2 4 3 2 2 2" xfId="9343" xr:uid="{00000000-0005-0000-0000-00003B3A0000}"/>
    <cellStyle name="Normal 3 2 4 3 2 2 2 2" xfId="20358" xr:uid="{00000000-0005-0000-0000-00003C3A0000}"/>
    <cellStyle name="Normal 3 2 4 3 2 2 3" xfId="14901" xr:uid="{00000000-0005-0000-0000-00003D3A0000}"/>
    <cellStyle name="Normal 3 2 4 3 2 3" xfId="9344" xr:uid="{00000000-0005-0000-0000-00003E3A0000}"/>
    <cellStyle name="Normal 3 2 4 3 2 3 2" xfId="20359" xr:uid="{00000000-0005-0000-0000-00003F3A0000}"/>
    <cellStyle name="Normal 3 2 4 3 2 4" xfId="12153" xr:uid="{00000000-0005-0000-0000-0000403A0000}"/>
    <cellStyle name="Normal 3 2 4 3 3" xfId="2644" xr:uid="{00000000-0005-0000-0000-0000413A0000}"/>
    <cellStyle name="Normal 3 2 4 3 3 2" xfId="5392" xr:uid="{00000000-0005-0000-0000-0000423A0000}"/>
    <cellStyle name="Normal 3 2 4 3 3 2 2" xfId="9345" xr:uid="{00000000-0005-0000-0000-0000433A0000}"/>
    <cellStyle name="Normal 3 2 4 3 3 2 2 2" xfId="20360" xr:uid="{00000000-0005-0000-0000-0000443A0000}"/>
    <cellStyle name="Normal 3 2 4 3 3 2 3" xfId="16407" xr:uid="{00000000-0005-0000-0000-0000453A0000}"/>
    <cellStyle name="Normal 3 2 4 3 3 3" xfId="9346" xr:uid="{00000000-0005-0000-0000-0000463A0000}"/>
    <cellStyle name="Normal 3 2 4 3 3 3 2" xfId="20361" xr:uid="{00000000-0005-0000-0000-0000473A0000}"/>
    <cellStyle name="Normal 3 2 4 3 3 4" xfId="13659" xr:uid="{00000000-0005-0000-0000-0000483A0000}"/>
    <cellStyle name="Normal 3 2 4 3 4" xfId="3303" xr:uid="{00000000-0005-0000-0000-0000493A0000}"/>
    <cellStyle name="Normal 3 2 4 3 4 2" xfId="9347" xr:uid="{00000000-0005-0000-0000-00004A3A0000}"/>
    <cellStyle name="Normal 3 2 4 3 4 2 2" xfId="20362" xr:uid="{00000000-0005-0000-0000-00004B3A0000}"/>
    <cellStyle name="Normal 3 2 4 3 4 3" xfId="14318" xr:uid="{00000000-0005-0000-0000-00004C3A0000}"/>
    <cellStyle name="Normal 3 2 4 3 5" xfId="9348" xr:uid="{00000000-0005-0000-0000-00004D3A0000}"/>
    <cellStyle name="Normal 3 2 4 3 5 2" xfId="20363" xr:uid="{00000000-0005-0000-0000-00004E3A0000}"/>
    <cellStyle name="Normal 3 2 4 3 6" xfId="11570" xr:uid="{00000000-0005-0000-0000-00004F3A0000}"/>
    <cellStyle name="Normal 3 2 4 4" xfId="836" xr:uid="{00000000-0005-0000-0000-0000503A0000}"/>
    <cellStyle name="Normal 3 2 4 4 2" xfId="3592" xr:uid="{00000000-0005-0000-0000-0000513A0000}"/>
    <cellStyle name="Normal 3 2 4 4 2 2" xfId="9349" xr:uid="{00000000-0005-0000-0000-0000523A0000}"/>
    <cellStyle name="Normal 3 2 4 4 2 2 2" xfId="20364" xr:uid="{00000000-0005-0000-0000-0000533A0000}"/>
    <cellStyle name="Normal 3 2 4 4 2 3" xfId="14607" xr:uid="{00000000-0005-0000-0000-0000543A0000}"/>
    <cellStyle name="Normal 3 2 4 4 3" xfId="9350" xr:uid="{00000000-0005-0000-0000-0000553A0000}"/>
    <cellStyle name="Normal 3 2 4 4 3 2" xfId="20365" xr:uid="{00000000-0005-0000-0000-0000563A0000}"/>
    <cellStyle name="Normal 3 2 4 4 4" xfId="11859" xr:uid="{00000000-0005-0000-0000-0000573A0000}"/>
    <cellStyle name="Normal 3 2 4 5" xfId="1426" xr:uid="{00000000-0005-0000-0000-0000583A0000}"/>
    <cellStyle name="Normal 3 2 4 5 2" xfId="4181" xr:uid="{00000000-0005-0000-0000-0000593A0000}"/>
    <cellStyle name="Normal 3 2 4 5 2 2" xfId="9351" xr:uid="{00000000-0005-0000-0000-00005A3A0000}"/>
    <cellStyle name="Normal 3 2 4 5 2 2 2" xfId="20366" xr:uid="{00000000-0005-0000-0000-00005B3A0000}"/>
    <cellStyle name="Normal 3 2 4 5 2 3" xfId="15196" xr:uid="{00000000-0005-0000-0000-00005C3A0000}"/>
    <cellStyle name="Normal 3 2 4 5 3" xfId="9352" xr:uid="{00000000-0005-0000-0000-00005D3A0000}"/>
    <cellStyle name="Normal 3 2 4 5 3 2" xfId="20367" xr:uid="{00000000-0005-0000-0000-00005E3A0000}"/>
    <cellStyle name="Normal 3 2 4 5 4" xfId="12448" xr:uid="{00000000-0005-0000-0000-00005F3A0000}"/>
    <cellStyle name="Normal 3 2 4 6" xfId="1719" xr:uid="{00000000-0005-0000-0000-0000603A0000}"/>
    <cellStyle name="Normal 3 2 4 6 2" xfId="4474" xr:uid="{00000000-0005-0000-0000-0000613A0000}"/>
    <cellStyle name="Normal 3 2 4 6 2 2" xfId="9353" xr:uid="{00000000-0005-0000-0000-0000623A0000}"/>
    <cellStyle name="Normal 3 2 4 6 2 2 2" xfId="20368" xr:uid="{00000000-0005-0000-0000-0000633A0000}"/>
    <cellStyle name="Normal 3 2 4 6 2 3" xfId="15489" xr:uid="{00000000-0005-0000-0000-0000643A0000}"/>
    <cellStyle name="Normal 3 2 4 6 3" xfId="9354" xr:uid="{00000000-0005-0000-0000-0000653A0000}"/>
    <cellStyle name="Normal 3 2 4 6 3 2" xfId="20369" xr:uid="{00000000-0005-0000-0000-0000663A0000}"/>
    <cellStyle name="Normal 3 2 4 6 4" xfId="12741" xr:uid="{00000000-0005-0000-0000-0000673A0000}"/>
    <cellStyle name="Normal 3 2 4 7" xfId="2051" xr:uid="{00000000-0005-0000-0000-0000683A0000}"/>
    <cellStyle name="Normal 3 2 4 7 2" xfId="4800" xr:uid="{00000000-0005-0000-0000-0000693A0000}"/>
    <cellStyle name="Normal 3 2 4 7 2 2" xfId="9355" xr:uid="{00000000-0005-0000-0000-00006A3A0000}"/>
    <cellStyle name="Normal 3 2 4 7 2 2 2" xfId="20370" xr:uid="{00000000-0005-0000-0000-00006B3A0000}"/>
    <cellStyle name="Normal 3 2 4 7 2 3" xfId="15815" xr:uid="{00000000-0005-0000-0000-00006C3A0000}"/>
    <cellStyle name="Normal 3 2 4 7 3" xfId="9356" xr:uid="{00000000-0005-0000-0000-00006D3A0000}"/>
    <cellStyle name="Normal 3 2 4 7 3 2" xfId="20371" xr:uid="{00000000-0005-0000-0000-00006E3A0000}"/>
    <cellStyle name="Normal 3 2 4 7 4" xfId="13067" xr:uid="{00000000-0005-0000-0000-00006F3A0000}"/>
    <cellStyle name="Normal 3 2 4 8" xfId="2355" xr:uid="{00000000-0005-0000-0000-0000703A0000}"/>
    <cellStyle name="Normal 3 2 4 8 2" xfId="5103" xr:uid="{00000000-0005-0000-0000-0000713A0000}"/>
    <cellStyle name="Normal 3 2 4 8 2 2" xfId="9357" xr:uid="{00000000-0005-0000-0000-0000723A0000}"/>
    <cellStyle name="Normal 3 2 4 8 2 2 2" xfId="20372" xr:uid="{00000000-0005-0000-0000-0000733A0000}"/>
    <cellStyle name="Normal 3 2 4 8 2 3" xfId="16118" xr:uid="{00000000-0005-0000-0000-0000743A0000}"/>
    <cellStyle name="Normal 3 2 4 8 3" xfId="9358" xr:uid="{00000000-0005-0000-0000-0000753A0000}"/>
    <cellStyle name="Normal 3 2 4 8 3 2" xfId="20373" xr:uid="{00000000-0005-0000-0000-0000763A0000}"/>
    <cellStyle name="Normal 3 2 4 8 4" xfId="13370" xr:uid="{00000000-0005-0000-0000-0000773A0000}"/>
    <cellStyle name="Normal 3 2 4 9" xfId="3009" xr:uid="{00000000-0005-0000-0000-0000783A0000}"/>
    <cellStyle name="Normal 3 2 4 9 2" xfId="9359" xr:uid="{00000000-0005-0000-0000-0000793A0000}"/>
    <cellStyle name="Normal 3 2 4 9 2 2" xfId="20374" xr:uid="{00000000-0005-0000-0000-00007A3A0000}"/>
    <cellStyle name="Normal 3 2 4 9 3" xfId="14024" xr:uid="{00000000-0005-0000-0000-00007B3A0000}"/>
    <cellStyle name="Normal 3 2 5" xfId="184" xr:uid="{00000000-0005-0000-0000-00007C3A0000}"/>
    <cellStyle name="Normal 3 2 5 10" xfId="9360" xr:uid="{00000000-0005-0000-0000-00007D3A0000}"/>
    <cellStyle name="Normal 3 2 5 10 2" xfId="20375" xr:uid="{00000000-0005-0000-0000-00007E3A0000}"/>
    <cellStyle name="Normal 3 2 5 11" xfId="11250" xr:uid="{00000000-0005-0000-0000-00007F3A0000}"/>
    <cellStyle name="Normal 3 2 5 2" xfId="361" xr:uid="{00000000-0005-0000-0000-0000803A0000}"/>
    <cellStyle name="Normal 3 2 5 2 10" xfId="11393" xr:uid="{00000000-0005-0000-0000-0000813A0000}"/>
    <cellStyle name="Normal 3 2 5 2 2" xfId="664" xr:uid="{00000000-0005-0000-0000-0000823A0000}"/>
    <cellStyle name="Normal 3 2 5 2 2 2" xfId="1247" xr:uid="{00000000-0005-0000-0000-0000833A0000}"/>
    <cellStyle name="Normal 3 2 5 2 2 2 2" xfId="4003" xr:uid="{00000000-0005-0000-0000-0000843A0000}"/>
    <cellStyle name="Normal 3 2 5 2 2 2 2 2" xfId="9361" xr:uid="{00000000-0005-0000-0000-0000853A0000}"/>
    <cellStyle name="Normal 3 2 5 2 2 2 2 2 2" xfId="20376" xr:uid="{00000000-0005-0000-0000-0000863A0000}"/>
    <cellStyle name="Normal 3 2 5 2 2 2 2 3" xfId="15018" xr:uid="{00000000-0005-0000-0000-0000873A0000}"/>
    <cellStyle name="Normal 3 2 5 2 2 2 3" xfId="9362" xr:uid="{00000000-0005-0000-0000-0000883A0000}"/>
    <cellStyle name="Normal 3 2 5 2 2 2 3 2" xfId="20377" xr:uid="{00000000-0005-0000-0000-0000893A0000}"/>
    <cellStyle name="Normal 3 2 5 2 2 2 4" xfId="12270" xr:uid="{00000000-0005-0000-0000-00008A3A0000}"/>
    <cellStyle name="Normal 3 2 5 2 2 3" xfId="2761" xr:uid="{00000000-0005-0000-0000-00008B3A0000}"/>
    <cellStyle name="Normal 3 2 5 2 2 3 2" xfId="5509" xr:uid="{00000000-0005-0000-0000-00008C3A0000}"/>
    <cellStyle name="Normal 3 2 5 2 2 3 2 2" xfId="9363" xr:uid="{00000000-0005-0000-0000-00008D3A0000}"/>
    <cellStyle name="Normal 3 2 5 2 2 3 2 2 2" xfId="20378" xr:uid="{00000000-0005-0000-0000-00008E3A0000}"/>
    <cellStyle name="Normal 3 2 5 2 2 3 2 3" xfId="16524" xr:uid="{00000000-0005-0000-0000-00008F3A0000}"/>
    <cellStyle name="Normal 3 2 5 2 2 3 3" xfId="9364" xr:uid="{00000000-0005-0000-0000-0000903A0000}"/>
    <cellStyle name="Normal 3 2 5 2 2 3 3 2" xfId="20379" xr:uid="{00000000-0005-0000-0000-0000913A0000}"/>
    <cellStyle name="Normal 3 2 5 2 2 3 4" xfId="13776" xr:uid="{00000000-0005-0000-0000-0000923A0000}"/>
    <cellStyle name="Normal 3 2 5 2 2 4" xfId="3420" xr:uid="{00000000-0005-0000-0000-0000933A0000}"/>
    <cellStyle name="Normal 3 2 5 2 2 4 2" xfId="9365" xr:uid="{00000000-0005-0000-0000-0000943A0000}"/>
    <cellStyle name="Normal 3 2 5 2 2 4 2 2" xfId="20380" xr:uid="{00000000-0005-0000-0000-0000953A0000}"/>
    <cellStyle name="Normal 3 2 5 2 2 4 3" xfId="14435" xr:uid="{00000000-0005-0000-0000-0000963A0000}"/>
    <cellStyle name="Normal 3 2 5 2 2 5" xfId="9366" xr:uid="{00000000-0005-0000-0000-0000973A0000}"/>
    <cellStyle name="Normal 3 2 5 2 2 5 2" xfId="20381" xr:uid="{00000000-0005-0000-0000-0000983A0000}"/>
    <cellStyle name="Normal 3 2 5 2 2 6" xfId="11687" xr:uid="{00000000-0005-0000-0000-0000993A0000}"/>
    <cellStyle name="Normal 3 2 5 2 3" xfId="953" xr:uid="{00000000-0005-0000-0000-00009A3A0000}"/>
    <cellStyle name="Normal 3 2 5 2 3 2" xfId="3709" xr:uid="{00000000-0005-0000-0000-00009B3A0000}"/>
    <cellStyle name="Normal 3 2 5 2 3 2 2" xfId="9367" xr:uid="{00000000-0005-0000-0000-00009C3A0000}"/>
    <cellStyle name="Normal 3 2 5 2 3 2 2 2" xfId="20382" xr:uid="{00000000-0005-0000-0000-00009D3A0000}"/>
    <cellStyle name="Normal 3 2 5 2 3 2 3" xfId="14724" xr:uid="{00000000-0005-0000-0000-00009E3A0000}"/>
    <cellStyle name="Normal 3 2 5 2 3 3" xfId="9368" xr:uid="{00000000-0005-0000-0000-00009F3A0000}"/>
    <cellStyle name="Normal 3 2 5 2 3 3 2" xfId="20383" xr:uid="{00000000-0005-0000-0000-0000A03A0000}"/>
    <cellStyle name="Normal 3 2 5 2 3 4" xfId="11976" xr:uid="{00000000-0005-0000-0000-0000A13A0000}"/>
    <cellStyle name="Normal 3 2 5 2 4" xfId="1543" xr:uid="{00000000-0005-0000-0000-0000A23A0000}"/>
    <cellStyle name="Normal 3 2 5 2 4 2" xfId="4298" xr:uid="{00000000-0005-0000-0000-0000A33A0000}"/>
    <cellStyle name="Normal 3 2 5 2 4 2 2" xfId="9369" xr:uid="{00000000-0005-0000-0000-0000A43A0000}"/>
    <cellStyle name="Normal 3 2 5 2 4 2 2 2" xfId="20384" xr:uid="{00000000-0005-0000-0000-0000A53A0000}"/>
    <cellStyle name="Normal 3 2 5 2 4 2 3" xfId="15313" xr:uid="{00000000-0005-0000-0000-0000A63A0000}"/>
    <cellStyle name="Normal 3 2 5 2 4 3" xfId="9370" xr:uid="{00000000-0005-0000-0000-0000A73A0000}"/>
    <cellStyle name="Normal 3 2 5 2 4 3 2" xfId="20385" xr:uid="{00000000-0005-0000-0000-0000A83A0000}"/>
    <cellStyle name="Normal 3 2 5 2 4 4" xfId="12565" xr:uid="{00000000-0005-0000-0000-0000A93A0000}"/>
    <cellStyle name="Normal 3 2 5 2 5" xfId="1836" xr:uid="{00000000-0005-0000-0000-0000AA3A0000}"/>
    <cellStyle name="Normal 3 2 5 2 5 2" xfId="4591" xr:uid="{00000000-0005-0000-0000-0000AB3A0000}"/>
    <cellStyle name="Normal 3 2 5 2 5 2 2" xfId="9371" xr:uid="{00000000-0005-0000-0000-0000AC3A0000}"/>
    <cellStyle name="Normal 3 2 5 2 5 2 2 2" xfId="20386" xr:uid="{00000000-0005-0000-0000-0000AD3A0000}"/>
    <cellStyle name="Normal 3 2 5 2 5 2 3" xfId="15606" xr:uid="{00000000-0005-0000-0000-0000AE3A0000}"/>
    <cellStyle name="Normal 3 2 5 2 5 3" xfId="9372" xr:uid="{00000000-0005-0000-0000-0000AF3A0000}"/>
    <cellStyle name="Normal 3 2 5 2 5 3 2" xfId="20387" xr:uid="{00000000-0005-0000-0000-0000B03A0000}"/>
    <cellStyle name="Normal 3 2 5 2 5 4" xfId="12858" xr:uid="{00000000-0005-0000-0000-0000B13A0000}"/>
    <cellStyle name="Normal 3 2 5 2 6" xfId="2168" xr:uid="{00000000-0005-0000-0000-0000B23A0000}"/>
    <cellStyle name="Normal 3 2 5 2 6 2" xfId="4917" xr:uid="{00000000-0005-0000-0000-0000B33A0000}"/>
    <cellStyle name="Normal 3 2 5 2 6 2 2" xfId="9373" xr:uid="{00000000-0005-0000-0000-0000B43A0000}"/>
    <cellStyle name="Normal 3 2 5 2 6 2 2 2" xfId="20388" xr:uid="{00000000-0005-0000-0000-0000B53A0000}"/>
    <cellStyle name="Normal 3 2 5 2 6 2 3" xfId="15932" xr:uid="{00000000-0005-0000-0000-0000B63A0000}"/>
    <cellStyle name="Normal 3 2 5 2 6 3" xfId="9374" xr:uid="{00000000-0005-0000-0000-0000B73A0000}"/>
    <cellStyle name="Normal 3 2 5 2 6 3 2" xfId="20389" xr:uid="{00000000-0005-0000-0000-0000B83A0000}"/>
    <cellStyle name="Normal 3 2 5 2 6 4" xfId="13184" xr:uid="{00000000-0005-0000-0000-0000B93A0000}"/>
    <cellStyle name="Normal 3 2 5 2 7" xfId="2472" xr:uid="{00000000-0005-0000-0000-0000BA3A0000}"/>
    <cellStyle name="Normal 3 2 5 2 7 2" xfId="5220" xr:uid="{00000000-0005-0000-0000-0000BB3A0000}"/>
    <cellStyle name="Normal 3 2 5 2 7 2 2" xfId="9375" xr:uid="{00000000-0005-0000-0000-0000BC3A0000}"/>
    <cellStyle name="Normal 3 2 5 2 7 2 2 2" xfId="20390" xr:uid="{00000000-0005-0000-0000-0000BD3A0000}"/>
    <cellStyle name="Normal 3 2 5 2 7 2 3" xfId="16235" xr:uid="{00000000-0005-0000-0000-0000BE3A0000}"/>
    <cellStyle name="Normal 3 2 5 2 7 3" xfId="9376" xr:uid="{00000000-0005-0000-0000-0000BF3A0000}"/>
    <cellStyle name="Normal 3 2 5 2 7 3 2" xfId="20391" xr:uid="{00000000-0005-0000-0000-0000C03A0000}"/>
    <cellStyle name="Normal 3 2 5 2 7 4" xfId="13487" xr:uid="{00000000-0005-0000-0000-0000C13A0000}"/>
    <cellStyle name="Normal 3 2 5 2 8" xfId="3126" xr:uid="{00000000-0005-0000-0000-0000C23A0000}"/>
    <cellStyle name="Normal 3 2 5 2 8 2" xfId="9377" xr:uid="{00000000-0005-0000-0000-0000C33A0000}"/>
    <cellStyle name="Normal 3 2 5 2 8 2 2" xfId="20392" xr:uid="{00000000-0005-0000-0000-0000C43A0000}"/>
    <cellStyle name="Normal 3 2 5 2 8 3" xfId="14141" xr:uid="{00000000-0005-0000-0000-0000C53A0000}"/>
    <cellStyle name="Normal 3 2 5 2 9" xfId="9378" xr:uid="{00000000-0005-0000-0000-0000C63A0000}"/>
    <cellStyle name="Normal 3 2 5 2 9 2" xfId="20393" xr:uid="{00000000-0005-0000-0000-0000C73A0000}"/>
    <cellStyle name="Normal 3 2 5 3" xfId="521" xr:uid="{00000000-0005-0000-0000-0000C83A0000}"/>
    <cellStyle name="Normal 3 2 5 3 2" xfId="1104" xr:uid="{00000000-0005-0000-0000-0000C93A0000}"/>
    <cellStyle name="Normal 3 2 5 3 2 2" xfId="3860" xr:uid="{00000000-0005-0000-0000-0000CA3A0000}"/>
    <cellStyle name="Normal 3 2 5 3 2 2 2" xfId="9379" xr:uid="{00000000-0005-0000-0000-0000CB3A0000}"/>
    <cellStyle name="Normal 3 2 5 3 2 2 2 2" xfId="20394" xr:uid="{00000000-0005-0000-0000-0000CC3A0000}"/>
    <cellStyle name="Normal 3 2 5 3 2 2 3" xfId="14875" xr:uid="{00000000-0005-0000-0000-0000CD3A0000}"/>
    <cellStyle name="Normal 3 2 5 3 2 3" xfId="9380" xr:uid="{00000000-0005-0000-0000-0000CE3A0000}"/>
    <cellStyle name="Normal 3 2 5 3 2 3 2" xfId="20395" xr:uid="{00000000-0005-0000-0000-0000CF3A0000}"/>
    <cellStyle name="Normal 3 2 5 3 2 4" xfId="12127" xr:uid="{00000000-0005-0000-0000-0000D03A0000}"/>
    <cellStyle name="Normal 3 2 5 3 3" xfId="2618" xr:uid="{00000000-0005-0000-0000-0000D13A0000}"/>
    <cellStyle name="Normal 3 2 5 3 3 2" xfId="5366" xr:uid="{00000000-0005-0000-0000-0000D23A0000}"/>
    <cellStyle name="Normal 3 2 5 3 3 2 2" xfId="9381" xr:uid="{00000000-0005-0000-0000-0000D33A0000}"/>
    <cellStyle name="Normal 3 2 5 3 3 2 2 2" xfId="20396" xr:uid="{00000000-0005-0000-0000-0000D43A0000}"/>
    <cellStyle name="Normal 3 2 5 3 3 2 3" xfId="16381" xr:uid="{00000000-0005-0000-0000-0000D53A0000}"/>
    <cellStyle name="Normal 3 2 5 3 3 3" xfId="9382" xr:uid="{00000000-0005-0000-0000-0000D63A0000}"/>
    <cellStyle name="Normal 3 2 5 3 3 3 2" xfId="20397" xr:uid="{00000000-0005-0000-0000-0000D73A0000}"/>
    <cellStyle name="Normal 3 2 5 3 3 4" xfId="13633" xr:uid="{00000000-0005-0000-0000-0000D83A0000}"/>
    <cellStyle name="Normal 3 2 5 3 4" xfId="3277" xr:uid="{00000000-0005-0000-0000-0000D93A0000}"/>
    <cellStyle name="Normal 3 2 5 3 4 2" xfId="9383" xr:uid="{00000000-0005-0000-0000-0000DA3A0000}"/>
    <cellStyle name="Normal 3 2 5 3 4 2 2" xfId="20398" xr:uid="{00000000-0005-0000-0000-0000DB3A0000}"/>
    <cellStyle name="Normal 3 2 5 3 4 3" xfId="14292" xr:uid="{00000000-0005-0000-0000-0000DC3A0000}"/>
    <cellStyle name="Normal 3 2 5 3 5" xfId="9384" xr:uid="{00000000-0005-0000-0000-0000DD3A0000}"/>
    <cellStyle name="Normal 3 2 5 3 5 2" xfId="20399" xr:uid="{00000000-0005-0000-0000-0000DE3A0000}"/>
    <cellStyle name="Normal 3 2 5 3 6" xfId="11544" xr:uid="{00000000-0005-0000-0000-0000DF3A0000}"/>
    <cellStyle name="Normal 3 2 5 4" xfId="810" xr:uid="{00000000-0005-0000-0000-0000E03A0000}"/>
    <cellStyle name="Normal 3 2 5 4 2" xfId="3566" xr:uid="{00000000-0005-0000-0000-0000E13A0000}"/>
    <cellStyle name="Normal 3 2 5 4 2 2" xfId="9385" xr:uid="{00000000-0005-0000-0000-0000E23A0000}"/>
    <cellStyle name="Normal 3 2 5 4 2 2 2" xfId="20400" xr:uid="{00000000-0005-0000-0000-0000E33A0000}"/>
    <cellStyle name="Normal 3 2 5 4 2 3" xfId="14581" xr:uid="{00000000-0005-0000-0000-0000E43A0000}"/>
    <cellStyle name="Normal 3 2 5 4 3" xfId="9386" xr:uid="{00000000-0005-0000-0000-0000E53A0000}"/>
    <cellStyle name="Normal 3 2 5 4 3 2" xfId="20401" xr:uid="{00000000-0005-0000-0000-0000E63A0000}"/>
    <cellStyle name="Normal 3 2 5 4 4" xfId="11833" xr:uid="{00000000-0005-0000-0000-0000E73A0000}"/>
    <cellStyle name="Normal 3 2 5 5" xfId="1400" xr:uid="{00000000-0005-0000-0000-0000E83A0000}"/>
    <cellStyle name="Normal 3 2 5 5 2" xfId="4155" xr:uid="{00000000-0005-0000-0000-0000E93A0000}"/>
    <cellStyle name="Normal 3 2 5 5 2 2" xfId="9387" xr:uid="{00000000-0005-0000-0000-0000EA3A0000}"/>
    <cellStyle name="Normal 3 2 5 5 2 2 2" xfId="20402" xr:uid="{00000000-0005-0000-0000-0000EB3A0000}"/>
    <cellStyle name="Normal 3 2 5 5 2 3" xfId="15170" xr:uid="{00000000-0005-0000-0000-0000EC3A0000}"/>
    <cellStyle name="Normal 3 2 5 5 3" xfId="9388" xr:uid="{00000000-0005-0000-0000-0000ED3A0000}"/>
    <cellStyle name="Normal 3 2 5 5 3 2" xfId="20403" xr:uid="{00000000-0005-0000-0000-0000EE3A0000}"/>
    <cellStyle name="Normal 3 2 5 5 4" xfId="12422" xr:uid="{00000000-0005-0000-0000-0000EF3A0000}"/>
    <cellStyle name="Normal 3 2 5 6" xfId="1693" xr:uid="{00000000-0005-0000-0000-0000F03A0000}"/>
    <cellStyle name="Normal 3 2 5 6 2" xfId="4448" xr:uid="{00000000-0005-0000-0000-0000F13A0000}"/>
    <cellStyle name="Normal 3 2 5 6 2 2" xfId="9389" xr:uid="{00000000-0005-0000-0000-0000F23A0000}"/>
    <cellStyle name="Normal 3 2 5 6 2 2 2" xfId="20404" xr:uid="{00000000-0005-0000-0000-0000F33A0000}"/>
    <cellStyle name="Normal 3 2 5 6 2 3" xfId="15463" xr:uid="{00000000-0005-0000-0000-0000F43A0000}"/>
    <cellStyle name="Normal 3 2 5 6 3" xfId="9390" xr:uid="{00000000-0005-0000-0000-0000F53A0000}"/>
    <cellStyle name="Normal 3 2 5 6 3 2" xfId="20405" xr:uid="{00000000-0005-0000-0000-0000F63A0000}"/>
    <cellStyle name="Normal 3 2 5 6 4" xfId="12715" xr:uid="{00000000-0005-0000-0000-0000F73A0000}"/>
    <cellStyle name="Normal 3 2 5 7" xfId="2025" xr:uid="{00000000-0005-0000-0000-0000F83A0000}"/>
    <cellStyle name="Normal 3 2 5 7 2" xfId="4774" xr:uid="{00000000-0005-0000-0000-0000F93A0000}"/>
    <cellStyle name="Normal 3 2 5 7 2 2" xfId="9391" xr:uid="{00000000-0005-0000-0000-0000FA3A0000}"/>
    <cellStyle name="Normal 3 2 5 7 2 2 2" xfId="20406" xr:uid="{00000000-0005-0000-0000-0000FB3A0000}"/>
    <cellStyle name="Normal 3 2 5 7 2 3" xfId="15789" xr:uid="{00000000-0005-0000-0000-0000FC3A0000}"/>
    <cellStyle name="Normal 3 2 5 7 3" xfId="9392" xr:uid="{00000000-0005-0000-0000-0000FD3A0000}"/>
    <cellStyle name="Normal 3 2 5 7 3 2" xfId="20407" xr:uid="{00000000-0005-0000-0000-0000FE3A0000}"/>
    <cellStyle name="Normal 3 2 5 7 4" xfId="13041" xr:uid="{00000000-0005-0000-0000-0000FF3A0000}"/>
    <cellStyle name="Normal 3 2 5 8" xfId="2329" xr:uid="{00000000-0005-0000-0000-0000003B0000}"/>
    <cellStyle name="Normal 3 2 5 8 2" xfId="5077" xr:uid="{00000000-0005-0000-0000-0000013B0000}"/>
    <cellStyle name="Normal 3 2 5 8 2 2" xfId="9393" xr:uid="{00000000-0005-0000-0000-0000023B0000}"/>
    <cellStyle name="Normal 3 2 5 8 2 2 2" xfId="20408" xr:uid="{00000000-0005-0000-0000-0000033B0000}"/>
    <cellStyle name="Normal 3 2 5 8 2 3" xfId="16092" xr:uid="{00000000-0005-0000-0000-0000043B0000}"/>
    <cellStyle name="Normal 3 2 5 8 3" xfId="9394" xr:uid="{00000000-0005-0000-0000-0000053B0000}"/>
    <cellStyle name="Normal 3 2 5 8 3 2" xfId="20409" xr:uid="{00000000-0005-0000-0000-0000063B0000}"/>
    <cellStyle name="Normal 3 2 5 8 4" xfId="13344" xr:uid="{00000000-0005-0000-0000-0000073B0000}"/>
    <cellStyle name="Normal 3 2 5 9" xfId="2983" xr:uid="{00000000-0005-0000-0000-0000083B0000}"/>
    <cellStyle name="Normal 3 2 5 9 2" xfId="9395" xr:uid="{00000000-0005-0000-0000-0000093B0000}"/>
    <cellStyle name="Normal 3 2 5 9 2 2" xfId="20410" xr:uid="{00000000-0005-0000-0000-00000A3B0000}"/>
    <cellStyle name="Normal 3 2 5 9 3" xfId="13998" xr:uid="{00000000-0005-0000-0000-00000B3B0000}"/>
    <cellStyle name="Normal 3 2 6" xfId="299" xr:uid="{00000000-0005-0000-0000-00000C3B0000}"/>
    <cellStyle name="Normal 3 2 6 10" xfId="11331" xr:uid="{00000000-0005-0000-0000-00000D3B0000}"/>
    <cellStyle name="Normal 3 2 6 2" xfId="602" xr:uid="{00000000-0005-0000-0000-00000E3B0000}"/>
    <cellStyle name="Normal 3 2 6 2 2" xfId="1185" xr:uid="{00000000-0005-0000-0000-00000F3B0000}"/>
    <cellStyle name="Normal 3 2 6 2 2 2" xfId="3941" xr:uid="{00000000-0005-0000-0000-0000103B0000}"/>
    <cellStyle name="Normal 3 2 6 2 2 2 2" xfId="9396" xr:uid="{00000000-0005-0000-0000-0000113B0000}"/>
    <cellStyle name="Normal 3 2 6 2 2 2 2 2" xfId="20411" xr:uid="{00000000-0005-0000-0000-0000123B0000}"/>
    <cellStyle name="Normal 3 2 6 2 2 2 3" xfId="14956" xr:uid="{00000000-0005-0000-0000-0000133B0000}"/>
    <cellStyle name="Normal 3 2 6 2 2 3" xfId="9397" xr:uid="{00000000-0005-0000-0000-0000143B0000}"/>
    <cellStyle name="Normal 3 2 6 2 2 3 2" xfId="20412" xr:uid="{00000000-0005-0000-0000-0000153B0000}"/>
    <cellStyle name="Normal 3 2 6 2 2 4" xfId="12208" xr:uid="{00000000-0005-0000-0000-0000163B0000}"/>
    <cellStyle name="Normal 3 2 6 2 3" xfId="2699" xr:uid="{00000000-0005-0000-0000-0000173B0000}"/>
    <cellStyle name="Normal 3 2 6 2 3 2" xfId="5447" xr:uid="{00000000-0005-0000-0000-0000183B0000}"/>
    <cellStyle name="Normal 3 2 6 2 3 2 2" xfId="9398" xr:uid="{00000000-0005-0000-0000-0000193B0000}"/>
    <cellStyle name="Normal 3 2 6 2 3 2 2 2" xfId="20413" xr:uid="{00000000-0005-0000-0000-00001A3B0000}"/>
    <cellStyle name="Normal 3 2 6 2 3 2 3" xfId="16462" xr:uid="{00000000-0005-0000-0000-00001B3B0000}"/>
    <cellStyle name="Normal 3 2 6 2 3 3" xfId="9399" xr:uid="{00000000-0005-0000-0000-00001C3B0000}"/>
    <cellStyle name="Normal 3 2 6 2 3 3 2" xfId="20414" xr:uid="{00000000-0005-0000-0000-00001D3B0000}"/>
    <cellStyle name="Normal 3 2 6 2 3 4" xfId="13714" xr:uid="{00000000-0005-0000-0000-00001E3B0000}"/>
    <cellStyle name="Normal 3 2 6 2 4" xfId="3358" xr:uid="{00000000-0005-0000-0000-00001F3B0000}"/>
    <cellStyle name="Normal 3 2 6 2 4 2" xfId="9400" xr:uid="{00000000-0005-0000-0000-0000203B0000}"/>
    <cellStyle name="Normal 3 2 6 2 4 2 2" xfId="20415" xr:uid="{00000000-0005-0000-0000-0000213B0000}"/>
    <cellStyle name="Normal 3 2 6 2 4 3" xfId="14373" xr:uid="{00000000-0005-0000-0000-0000223B0000}"/>
    <cellStyle name="Normal 3 2 6 2 5" xfId="9401" xr:uid="{00000000-0005-0000-0000-0000233B0000}"/>
    <cellStyle name="Normal 3 2 6 2 5 2" xfId="20416" xr:uid="{00000000-0005-0000-0000-0000243B0000}"/>
    <cellStyle name="Normal 3 2 6 2 6" xfId="11625" xr:uid="{00000000-0005-0000-0000-0000253B0000}"/>
    <cellStyle name="Normal 3 2 6 3" xfId="891" xr:uid="{00000000-0005-0000-0000-0000263B0000}"/>
    <cellStyle name="Normal 3 2 6 3 2" xfId="3647" xr:uid="{00000000-0005-0000-0000-0000273B0000}"/>
    <cellStyle name="Normal 3 2 6 3 2 2" xfId="9402" xr:uid="{00000000-0005-0000-0000-0000283B0000}"/>
    <cellStyle name="Normal 3 2 6 3 2 2 2" xfId="20417" xr:uid="{00000000-0005-0000-0000-0000293B0000}"/>
    <cellStyle name="Normal 3 2 6 3 2 3" xfId="14662" xr:uid="{00000000-0005-0000-0000-00002A3B0000}"/>
    <cellStyle name="Normal 3 2 6 3 3" xfId="9403" xr:uid="{00000000-0005-0000-0000-00002B3B0000}"/>
    <cellStyle name="Normal 3 2 6 3 3 2" xfId="20418" xr:uid="{00000000-0005-0000-0000-00002C3B0000}"/>
    <cellStyle name="Normal 3 2 6 3 4" xfId="11914" xr:uid="{00000000-0005-0000-0000-00002D3B0000}"/>
    <cellStyle name="Normal 3 2 6 4" xfId="1481" xr:uid="{00000000-0005-0000-0000-00002E3B0000}"/>
    <cellStyle name="Normal 3 2 6 4 2" xfId="4236" xr:uid="{00000000-0005-0000-0000-00002F3B0000}"/>
    <cellStyle name="Normal 3 2 6 4 2 2" xfId="9404" xr:uid="{00000000-0005-0000-0000-0000303B0000}"/>
    <cellStyle name="Normal 3 2 6 4 2 2 2" xfId="20419" xr:uid="{00000000-0005-0000-0000-0000313B0000}"/>
    <cellStyle name="Normal 3 2 6 4 2 3" xfId="15251" xr:uid="{00000000-0005-0000-0000-0000323B0000}"/>
    <cellStyle name="Normal 3 2 6 4 3" xfId="9405" xr:uid="{00000000-0005-0000-0000-0000333B0000}"/>
    <cellStyle name="Normal 3 2 6 4 3 2" xfId="20420" xr:uid="{00000000-0005-0000-0000-0000343B0000}"/>
    <cellStyle name="Normal 3 2 6 4 4" xfId="12503" xr:uid="{00000000-0005-0000-0000-0000353B0000}"/>
    <cellStyle name="Normal 3 2 6 5" xfId="1774" xr:uid="{00000000-0005-0000-0000-0000363B0000}"/>
    <cellStyle name="Normal 3 2 6 5 2" xfId="4529" xr:uid="{00000000-0005-0000-0000-0000373B0000}"/>
    <cellStyle name="Normal 3 2 6 5 2 2" xfId="9406" xr:uid="{00000000-0005-0000-0000-0000383B0000}"/>
    <cellStyle name="Normal 3 2 6 5 2 2 2" xfId="20421" xr:uid="{00000000-0005-0000-0000-0000393B0000}"/>
    <cellStyle name="Normal 3 2 6 5 2 3" xfId="15544" xr:uid="{00000000-0005-0000-0000-00003A3B0000}"/>
    <cellStyle name="Normal 3 2 6 5 3" xfId="9407" xr:uid="{00000000-0005-0000-0000-00003B3B0000}"/>
    <cellStyle name="Normal 3 2 6 5 3 2" xfId="20422" xr:uid="{00000000-0005-0000-0000-00003C3B0000}"/>
    <cellStyle name="Normal 3 2 6 5 4" xfId="12796" xr:uid="{00000000-0005-0000-0000-00003D3B0000}"/>
    <cellStyle name="Normal 3 2 6 6" xfId="2106" xr:uid="{00000000-0005-0000-0000-00003E3B0000}"/>
    <cellStyle name="Normal 3 2 6 6 2" xfId="4855" xr:uid="{00000000-0005-0000-0000-00003F3B0000}"/>
    <cellStyle name="Normal 3 2 6 6 2 2" xfId="9408" xr:uid="{00000000-0005-0000-0000-0000403B0000}"/>
    <cellStyle name="Normal 3 2 6 6 2 2 2" xfId="20423" xr:uid="{00000000-0005-0000-0000-0000413B0000}"/>
    <cellStyle name="Normal 3 2 6 6 2 3" xfId="15870" xr:uid="{00000000-0005-0000-0000-0000423B0000}"/>
    <cellStyle name="Normal 3 2 6 6 3" xfId="9409" xr:uid="{00000000-0005-0000-0000-0000433B0000}"/>
    <cellStyle name="Normal 3 2 6 6 3 2" xfId="20424" xr:uid="{00000000-0005-0000-0000-0000443B0000}"/>
    <cellStyle name="Normal 3 2 6 6 4" xfId="13122" xr:uid="{00000000-0005-0000-0000-0000453B0000}"/>
    <cellStyle name="Normal 3 2 6 7" xfId="2410" xr:uid="{00000000-0005-0000-0000-0000463B0000}"/>
    <cellStyle name="Normal 3 2 6 7 2" xfId="5158" xr:uid="{00000000-0005-0000-0000-0000473B0000}"/>
    <cellStyle name="Normal 3 2 6 7 2 2" xfId="9410" xr:uid="{00000000-0005-0000-0000-0000483B0000}"/>
    <cellStyle name="Normal 3 2 6 7 2 2 2" xfId="20425" xr:uid="{00000000-0005-0000-0000-0000493B0000}"/>
    <cellStyle name="Normal 3 2 6 7 2 3" xfId="16173" xr:uid="{00000000-0005-0000-0000-00004A3B0000}"/>
    <cellStyle name="Normal 3 2 6 7 3" xfId="9411" xr:uid="{00000000-0005-0000-0000-00004B3B0000}"/>
    <cellStyle name="Normal 3 2 6 7 3 2" xfId="20426" xr:uid="{00000000-0005-0000-0000-00004C3B0000}"/>
    <cellStyle name="Normal 3 2 6 7 4" xfId="13425" xr:uid="{00000000-0005-0000-0000-00004D3B0000}"/>
    <cellStyle name="Normal 3 2 6 8" xfId="3064" xr:uid="{00000000-0005-0000-0000-00004E3B0000}"/>
    <cellStyle name="Normal 3 2 6 8 2" xfId="9412" xr:uid="{00000000-0005-0000-0000-00004F3B0000}"/>
    <cellStyle name="Normal 3 2 6 8 2 2" xfId="20427" xr:uid="{00000000-0005-0000-0000-0000503B0000}"/>
    <cellStyle name="Normal 3 2 6 8 3" xfId="14079" xr:uid="{00000000-0005-0000-0000-0000513B0000}"/>
    <cellStyle name="Normal 3 2 6 9" xfId="9413" xr:uid="{00000000-0005-0000-0000-0000523B0000}"/>
    <cellStyle name="Normal 3 2 6 9 2" xfId="20428" xr:uid="{00000000-0005-0000-0000-0000533B0000}"/>
    <cellStyle name="Normal 3 2 7" xfId="456" xr:uid="{00000000-0005-0000-0000-0000543B0000}"/>
    <cellStyle name="Normal 3 2 7 2" xfId="1042" xr:uid="{00000000-0005-0000-0000-0000553B0000}"/>
    <cellStyle name="Normal 3 2 7 2 2" xfId="3798" xr:uid="{00000000-0005-0000-0000-0000563B0000}"/>
    <cellStyle name="Normal 3 2 7 2 2 2" xfId="9414" xr:uid="{00000000-0005-0000-0000-0000573B0000}"/>
    <cellStyle name="Normal 3 2 7 2 2 2 2" xfId="20429" xr:uid="{00000000-0005-0000-0000-0000583B0000}"/>
    <cellStyle name="Normal 3 2 7 2 2 3" xfId="14813" xr:uid="{00000000-0005-0000-0000-0000593B0000}"/>
    <cellStyle name="Normal 3 2 7 2 3" xfId="9415" xr:uid="{00000000-0005-0000-0000-00005A3B0000}"/>
    <cellStyle name="Normal 3 2 7 2 3 2" xfId="20430" xr:uid="{00000000-0005-0000-0000-00005B3B0000}"/>
    <cellStyle name="Normal 3 2 7 2 4" xfId="12065" xr:uid="{00000000-0005-0000-0000-00005C3B0000}"/>
    <cellStyle name="Normal 3 2 7 3" xfId="2557" xr:uid="{00000000-0005-0000-0000-00005D3B0000}"/>
    <cellStyle name="Normal 3 2 7 3 2" xfId="5305" xr:uid="{00000000-0005-0000-0000-00005E3B0000}"/>
    <cellStyle name="Normal 3 2 7 3 2 2" xfId="9416" xr:uid="{00000000-0005-0000-0000-00005F3B0000}"/>
    <cellStyle name="Normal 3 2 7 3 2 2 2" xfId="20431" xr:uid="{00000000-0005-0000-0000-0000603B0000}"/>
    <cellStyle name="Normal 3 2 7 3 2 3" xfId="16320" xr:uid="{00000000-0005-0000-0000-0000613B0000}"/>
    <cellStyle name="Normal 3 2 7 3 3" xfId="9417" xr:uid="{00000000-0005-0000-0000-0000623B0000}"/>
    <cellStyle name="Normal 3 2 7 3 3 2" xfId="20432" xr:uid="{00000000-0005-0000-0000-0000633B0000}"/>
    <cellStyle name="Normal 3 2 7 3 4" xfId="13572" xr:uid="{00000000-0005-0000-0000-0000643B0000}"/>
    <cellStyle name="Normal 3 2 7 4" xfId="3215" xr:uid="{00000000-0005-0000-0000-0000653B0000}"/>
    <cellStyle name="Normal 3 2 7 4 2" xfId="9418" xr:uid="{00000000-0005-0000-0000-0000663B0000}"/>
    <cellStyle name="Normal 3 2 7 4 2 2" xfId="20433" xr:uid="{00000000-0005-0000-0000-0000673B0000}"/>
    <cellStyle name="Normal 3 2 7 4 3" xfId="14230" xr:uid="{00000000-0005-0000-0000-0000683B0000}"/>
    <cellStyle name="Normal 3 2 7 5" xfId="9419" xr:uid="{00000000-0005-0000-0000-0000693B0000}"/>
    <cellStyle name="Normal 3 2 7 5 2" xfId="20434" xr:uid="{00000000-0005-0000-0000-00006A3B0000}"/>
    <cellStyle name="Normal 3 2 7 6" xfId="11482" xr:uid="{00000000-0005-0000-0000-00006B3B0000}"/>
    <cellStyle name="Normal 3 2 8" xfId="748" xr:uid="{00000000-0005-0000-0000-00006C3B0000}"/>
    <cellStyle name="Normal 3 2 8 2" xfId="3504" xr:uid="{00000000-0005-0000-0000-00006D3B0000}"/>
    <cellStyle name="Normal 3 2 8 2 2" xfId="9420" xr:uid="{00000000-0005-0000-0000-00006E3B0000}"/>
    <cellStyle name="Normal 3 2 8 2 2 2" xfId="20435" xr:uid="{00000000-0005-0000-0000-00006F3B0000}"/>
    <cellStyle name="Normal 3 2 8 2 3" xfId="14519" xr:uid="{00000000-0005-0000-0000-0000703B0000}"/>
    <cellStyle name="Normal 3 2 8 3" xfId="9421" xr:uid="{00000000-0005-0000-0000-0000713B0000}"/>
    <cellStyle name="Normal 3 2 8 3 2" xfId="20436" xr:uid="{00000000-0005-0000-0000-0000723B0000}"/>
    <cellStyle name="Normal 3 2 8 4" xfId="11771" xr:uid="{00000000-0005-0000-0000-0000733B0000}"/>
    <cellStyle name="Normal 3 2 9" xfId="1337" xr:uid="{00000000-0005-0000-0000-0000743B0000}"/>
    <cellStyle name="Normal 3 2 9 2" xfId="4093" xr:uid="{00000000-0005-0000-0000-0000753B0000}"/>
    <cellStyle name="Normal 3 2 9 2 2" xfId="9422" xr:uid="{00000000-0005-0000-0000-0000763B0000}"/>
    <cellStyle name="Normal 3 2 9 2 2 2" xfId="20437" xr:uid="{00000000-0005-0000-0000-0000773B0000}"/>
    <cellStyle name="Normal 3 2 9 2 3" xfId="15108" xr:uid="{00000000-0005-0000-0000-0000783B0000}"/>
    <cellStyle name="Normal 3 2 9 3" xfId="9423" xr:uid="{00000000-0005-0000-0000-0000793B0000}"/>
    <cellStyle name="Normal 3 2 9 3 2" xfId="20438" xr:uid="{00000000-0005-0000-0000-00007A3B0000}"/>
    <cellStyle name="Normal 3 2 9 4" xfId="12360" xr:uid="{00000000-0005-0000-0000-00007B3B0000}"/>
    <cellStyle name="Normal 3 20" xfId="2819" xr:uid="{00000000-0005-0000-0000-00007C3B0000}"/>
    <cellStyle name="Normal 3 20 2" xfId="5567" xr:uid="{00000000-0005-0000-0000-00007D3B0000}"/>
    <cellStyle name="Normal 3 20 2 2" xfId="9424" xr:uid="{00000000-0005-0000-0000-00007E3B0000}"/>
    <cellStyle name="Normal 3 20 2 2 2" xfId="20439" xr:uid="{00000000-0005-0000-0000-00007F3B0000}"/>
    <cellStyle name="Normal 3 20 2 3" xfId="16582" xr:uid="{00000000-0005-0000-0000-0000803B0000}"/>
    <cellStyle name="Normal 3 20 3" xfId="9425" xr:uid="{00000000-0005-0000-0000-0000813B0000}"/>
    <cellStyle name="Normal 3 20 3 2" xfId="20440" xr:uid="{00000000-0005-0000-0000-0000823B0000}"/>
    <cellStyle name="Normal 3 20 4" xfId="13834" xr:uid="{00000000-0005-0000-0000-0000833B0000}"/>
    <cellStyle name="Normal 3 21" xfId="2871" xr:uid="{00000000-0005-0000-0000-0000843B0000}"/>
    <cellStyle name="Normal 3 21 2" xfId="5619" xr:uid="{00000000-0005-0000-0000-0000853B0000}"/>
    <cellStyle name="Normal 3 21 2 2" xfId="9426" xr:uid="{00000000-0005-0000-0000-0000863B0000}"/>
    <cellStyle name="Normal 3 21 2 2 2" xfId="20441" xr:uid="{00000000-0005-0000-0000-0000873B0000}"/>
    <cellStyle name="Normal 3 21 2 3" xfId="16634" xr:uid="{00000000-0005-0000-0000-0000883B0000}"/>
    <cellStyle name="Normal 3 21 3" xfId="9427" xr:uid="{00000000-0005-0000-0000-0000893B0000}"/>
    <cellStyle name="Normal 3 21 3 2" xfId="20442" xr:uid="{00000000-0005-0000-0000-00008A3B0000}"/>
    <cellStyle name="Normal 3 21 4" xfId="13886" xr:uid="{00000000-0005-0000-0000-00008B3B0000}"/>
    <cellStyle name="Normal 3 22" xfId="2932" xr:uid="{00000000-0005-0000-0000-00008C3B0000}"/>
    <cellStyle name="Normal 3 22 2" xfId="9428" xr:uid="{00000000-0005-0000-0000-00008D3B0000}"/>
    <cellStyle name="Normal 3 22 2 2" xfId="20443" xr:uid="{00000000-0005-0000-0000-00008E3B0000}"/>
    <cellStyle name="Normal 3 22 3" xfId="13947" xr:uid="{00000000-0005-0000-0000-00008F3B0000}"/>
    <cellStyle name="Normal 3 23" xfId="9429" xr:uid="{00000000-0005-0000-0000-0000903B0000}"/>
    <cellStyle name="Normal 3 23 2" xfId="20444" xr:uid="{00000000-0005-0000-0000-0000913B0000}"/>
    <cellStyle name="Normal 3 24" xfId="11143" xr:uid="{00000000-0005-0000-0000-0000923B0000}"/>
    <cellStyle name="Normal 3 24 2" xfId="22158" xr:uid="{00000000-0005-0000-0000-0000933B0000}"/>
    <cellStyle name="Normal 3 25" xfId="11201" xr:uid="{00000000-0005-0000-0000-0000943B0000}"/>
    <cellStyle name="Normal 3 3" xfId="58" xr:uid="{00000000-0005-0000-0000-0000953B0000}"/>
    <cellStyle name="Normal 3 3 2" xfId="129" xr:uid="{00000000-0005-0000-0000-0000963B0000}"/>
    <cellStyle name="Normal 3 3 2 2" xfId="237" xr:uid="{00000000-0005-0000-0000-0000973B0000}"/>
    <cellStyle name="Normal 3 3 2 2 10" xfId="9430" xr:uid="{00000000-0005-0000-0000-0000983B0000}"/>
    <cellStyle name="Normal 3 3 2 2 10 2" xfId="20445" xr:uid="{00000000-0005-0000-0000-0000993B0000}"/>
    <cellStyle name="Normal 3 3 2 2 11" xfId="11286" xr:uid="{00000000-0005-0000-0000-00009A3B0000}"/>
    <cellStyle name="Normal 3 3 2 2 2" xfId="397" xr:uid="{00000000-0005-0000-0000-00009B3B0000}"/>
    <cellStyle name="Normal 3 3 2 2 2 10" xfId="11429" xr:uid="{00000000-0005-0000-0000-00009C3B0000}"/>
    <cellStyle name="Normal 3 3 2 2 2 2" xfId="700" xr:uid="{00000000-0005-0000-0000-00009D3B0000}"/>
    <cellStyle name="Normal 3 3 2 2 2 2 2" xfId="1283" xr:uid="{00000000-0005-0000-0000-00009E3B0000}"/>
    <cellStyle name="Normal 3 3 2 2 2 2 2 2" xfId="4039" xr:uid="{00000000-0005-0000-0000-00009F3B0000}"/>
    <cellStyle name="Normal 3 3 2 2 2 2 2 2 2" xfId="9431" xr:uid="{00000000-0005-0000-0000-0000A03B0000}"/>
    <cellStyle name="Normal 3 3 2 2 2 2 2 2 2 2" xfId="20446" xr:uid="{00000000-0005-0000-0000-0000A13B0000}"/>
    <cellStyle name="Normal 3 3 2 2 2 2 2 2 3" xfId="15054" xr:uid="{00000000-0005-0000-0000-0000A23B0000}"/>
    <cellStyle name="Normal 3 3 2 2 2 2 2 3" xfId="9432" xr:uid="{00000000-0005-0000-0000-0000A33B0000}"/>
    <cellStyle name="Normal 3 3 2 2 2 2 2 3 2" xfId="20447" xr:uid="{00000000-0005-0000-0000-0000A43B0000}"/>
    <cellStyle name="Normal 3 3 2 2 2 2 2 4" xfId="12306" xr:uid="{00000000-0005-0000-0000-0000A53B0000}"/>
    <cellStyle name="Normal 3 3 2 2 2 2 3" xfId="2797" xr:uid="{00000000-0005-0000-0000-0000A63B0000}"/>
    <cellStyle name="Normal 3 3 2 2 2 2 3 2" xfId="5545" xr:uid="{00000000-0005-0000-0000-0000A73B0000}"/>
    <cellStyle name="Normal 3 3 2 2 2 2 3 2 2" xfId="9433" xr:uid="{00000000-0005-0000-0000-0000A83B0000}"/>
    <cellStyle name="Normal 3 3 2 2 2 2 3 2 2 2" xfId="20448" xr:uid="{00000000-0005-0000-0000-0000A93B0000}"/>
    <cellStyle name="Normal 3 3 2 2 2 2 3 2 3" xfId="16560" xr:uid="{00000000-0005-0000-0000-0000AA3B0000}"/>
    <cellStyle name="Normal 3 3 2 2 2 2 3 3" xfId="9434" xr:uid="{00000000-0005-0000-0000-0000AB3B0000}"/>
    <cellStyle name="Normal 3 3 2 2 2 2 3 3 2" xfId="20449" xr:uid="{00000000-0005-0000-0000-0000AC3B0000}"/>
    <cellStyle name="Normal 3 3 2 2 2 2 3 4" xfId="13812" xr:uid="{00000000-0005-0000-0000-0000AD3B0000}"/>
    <cellStyle name="Normal 3 3 2 2 2 2 4" xfId="3456" xr:uid="{00000000-0005-0000-0000-0000AE3B0000}"/>
    <cellStyle name="Normal 3 3 2 2 2 2 4 2" xfId="9435" xr:uid="{00000000-0005-0000-0000-0000AF3B0000}"/>
    <cellStyle name="Normal 3 3 2 2 2 2 4 2 2" xfId="20450" xr:uid="{00000000-0005-0000-0000-0000B03B0000}"/>
    <cellStyle name="Normal 3 3 2 2 2 2 4 3" xfId="14471" xr:uid="{00000000-0005-0000-0000-0000B13B0000}"/>
    <cellStyle name="Normal 3 3 2 2 2 2 5" xfId="9436" xr:uid="{00000000-0005-0000-0000-0000B23B0000}"/>
    <cellStyle name="Normal 3 3 2 2 2 2 5 2" xfId="20451" xr:uid="{00000000-0005-0000-0000-0000B33B0000}"/>
    <cellStyle name="Normal 3 3 2 2 2 2 6" xfId="11723" xr:uid="{00000000-0005-0000-0000-0000B43B0000}"/>
    <cellStyle name="Normal 3 3 2 2 2 3" xfId="989" xr:uid="{00000000-0005-0000-0000-0000B53B0000}"/>
    <cellStyle name="Normal 3 3 2 2 2 3 2" xfId="3745" xr:uid="{00000000-0005-0000-0000-0000B63B0000}"/>
    <cellStyle name="Normal 3 3 2 2 2 3 2 2" xfId="9437" xr:uid="{00000000-0005-0000-0000-0000B73B0000}"/>
    <cellStyle name="Normal 3 3 2 2 2 3 2 2 2" xfId="20452" xr:uid="{00000000-0005-0000-0000-0000B83B0000}"/>
    <cellStyle name="Normal 3 3 2 2 2 3 2 3" xfId="14760" xr:uid="{00000000-0005-0000-0000-0000B93B0000}"/>
    <cellStyle name="Normal 3 3 2 2 2 3 3" xfId="9438" xr:uid="{00000000-0005-0000-0000-0000BA3B0000}"/>
    <cellStyle name="Normal 3 3 2 2 2 3 3 2" xfId="20453" xr:uid="{00000000-0005-0000-0000-0000BB3B0000}"/>
    <cellStyle name="Normal 3 3 2 2 2 3 4" xfId="12012" xr:uid="{00000000-0005-0000-0000-0000BC3B0000}"/>
    <cellStyle name="Normal 3 3 2 2 2 4" xfId="1579" xr:uid="{00000000-0005-0000-0000-0000BD3B0000}"/>
    <cellStyle name="Normal 3 3 2 2 2 4 2" xfId="4334" xr:uid="{00000000-0005-0000-0000-0000BE3B0000}"/>
    <cellStyle name="Normal 3 3 2 2 2 4 2 2" xfId="9439" xr:uid="{00000000-0005-0000-0000-0000BF3B0000}"/>
    <cellStyle name="Normal 3 3 2 2 2 4 2 2 2" xfId="20454" xr:uid="{00000000-0005-0000-0000-0000C03B0000}"/>
    <cellStyle name="Normal 3 3 2 2 2 4 2 3" xfId="15349" xr:uid="{00000000-0005-0000-0000-0000C13B0000}"/>
    <cellStyle name="Normal 3 3 2 2 2 4 3" xfId="9440" xr:uid="{00000000-0005-0000-0000-0000C23B0000}"/>
    <cellStyle name="Normal 3 3 2 2 2 4 3 2" xfId="20455" xr:uid="{00000000-0005-0000-0000-0000C33B0000}"/>
    <cellStyle name="Normal 3 3 2 2 2 4 4" xfId="12601" xr:uid="{00000000-0005-0000-0000-0000C43B0000}"/>
    <cellStyle name="Normal 3 3 2 2 2 5" xfId="1872" xr:uid="{00000000-0005-0000-0000-0000C53B0000}"/>
    <cellStyle name="Normal 3 3 2 2 2 5 2" xfId="4627" xr:uid="{00000000-0005-0000-0000-0000C63B0000}"/>
    <cellStyle name="Normal 3 3 2 2 2 5 2 2" xfId="9441" xr:uid="{00000000-0005-0000-0000-0000C73B0000}"/>
    <cellStyle name="Normal 3 3 2 2 2 5 2 2 2" xfId="20456" xr:uid="{00000000-0005-0000-0000-0000C83B0000}"/>
    <cellStyle name="Normal 3 3 2 2 2 5 2 3" xfId="15642" xr:uid="{00000000-0005-0000-0000-0000C93B0000}"/>
    <cellStyle name="Normal 3 3 2 2 2 5 3" xfId="9442" xr:uid="{00000000-0005-0000-0000-0000CA3B0000}"/>
    <cellStyle name="Normal 3 3 2 2 2 5 3 2" xfId="20457" xr:uid="{00000000-0005-0000-0000-0000CB3B0000}"/>
    <cellStyle name="Normal 3 3 2 2 2 5 4" xfId="12894" xr:uid="{00000000-0005-0000-0000-0000CC3B0000}"/>
    <cellStyle name="Normal 3 3 2 2 2 6" xfId="2204" xr:uid="{00000000-0005-0000-0000-0000CD3B0000}"/>
    <cellStyle name="Normal 3 3 2 2 2 6 2" xfId="4953" xr:uid="{00000000-0005-0000-0000-0000CE3B0000}"/>
    <cellStyle name="Normal 3 3 2 2 2 6 2 2" xfId="9443" xr:uid="{00000000-0005-0000-0000-0000CF3B0000}"/>
    <cellStyle name="Normal 3 3 2 2 2 6 2 2 2" xfId="20458" xr:uid="{00000000-0005-0000-0000-0000D03B0000}"/>
    <cellStyle name="Normal 3 3 2 2 2 6 2 3" xfId="15968" xr:uid="{00000000-0005-0000-0000-0000D13B0000}"/>
    <cellStyle name="Normal 3 3 2 2 2 6 3" xfId="9444" xr:uid="{00000000-0005-0000-0000-0000D23B0000}"/>
    <cellStyle name="Normal 3 3 2 2 2 6 3 2" xfId="20459" xr:uid="{00000000-0005-0000-0000-0000D33B0000}"/>
    <cellStyle name="Normal 3 3 2 2 2 6 4" xfId="13220" xr:uid="{00000000-0005-0000-0000-0000D43B0000}"/>
    <cellStyle name="Normal 3 3 2 2 2 7" xfId="2508" xr:uid="{00000000-0005-0000-0000-0000D53B0000}"/>
    <cellStyle name="Normal 3 3 2 2 2 7 2" xfId="5256" xr:uid="{00000000-0005-0000-0000-0000D63B0000}"/>
    <cellStyle name="Normal 3 3 2 2 2 7 2 2" xfId="9445" xr:uid="{00000000-0005-0000-0000-0000D73B0000}"/>
    <cellStyle name="Normal 3 3 2 2 2 7 2 2 2" xfId="20460" xr:uid="{00000000-0005-0000-0000-0000D83B0000}"/>
    <cellStyle name="Normal 3 3 2 2 2 7 2 3" xfId="16271" xr:uid="{00000000-0005-0000-0000-0000D93B0000}"/>
    <cellStyle name="Normal 3 3 2 2 2 7 3" xfId="9446" xr:uid="{00000000-0005-0000-0000-0000DA3B0000}"/>
    <cellStyle name="Normal 3 3 2 2 2 7 3 2" xfId="20461" xr:uid="{00000000-0005-0000-0000-0000DB3B0000}"/>
    <cellStyle name="Normal 3 3 2 2 2 7 4" xfId="13523" xr:uid="{00000000-0005-0000-0000-0000DC3B0000}"/>
    <cellStyle name="Normal 3 3 2 2 2 8" xfId="3162" xr:uid="{00000000-0005-0000-0000-0000DD3B0000}"/>
    <cellStyle name="Normal 3 3 2 2 2 8 2" xfId="9447" xr:uid="{00000000-0005-0000-0000-0000DE3B0000}"/>
    <cellStyle name="Normal 3 3 2 2 2 8 2 2" xfId="20462" xr:uid="{00000000-0005-0000-0000-0000DF3B0000}"/>
    <cellStyle name="Normal 3 3 2 2 2 8 3" xfId="14177" xr:uid="{00000000-0005-0000-0000-0000E03B0000}"/>
    <cellStyle name="Normal 3 3 2 2 2 9" xfId="9448" xr:uid="{00000000-0005-0000-0000-0000E13B0000}"/>
    <cellStyle name="Normal 3 3 2 2 2 9 2" xfId="20463" xr:uid="{00000000-0005-0000-0000-0000E23B0000}"/>
    <cellStyle name="Normal 3 3 2 2 3" xfId="557" xr:uid="{00000000-0005-0000-0000-0000E33B0000}"/>
    <cellStyle name="Normal 3 3 2 2 3 2" xfId="1140" xr:uid="{00000000-0005-0000-0000-0000E43B0000}"/>
    <cellStyle name="Normal 3 3 2 2 3 2 2" xfId="3896" xr:uid="{00000000-0005-0000-0000-0000E53B0000}"/>
    <cellStyle name="Normal 3 3 2 2 3 2 2 2" xfId="9449" xr:uid="{00000000-0005-0000-0000-0000E63B0000}"/>
    <cellStyle name="Normal 3 3 2 2 3 2 2 2 2" xfId="20464" xr:uid="{00000000-0005-0000-0000-0000E73B0000}"/>
    <cellStyle name="Normal 3 3 2 2 3 2 2 3" xfId="14911" xr:uid="{00000000-0005-0000-0000-0000E83B0000}"/>
    <cellStyle name="Normal 3 3 2 2 3 2 3" xfId="9450" xr:uid="{00000000-0005-0000-0000-0000E93B0000}"/>
    <cellStyle name="Normal 3 3 2 2 3 2 3 2" xfId="20465" xr:uid="{00000000-0005-0000-0000-0000EA3B0000}"/>
    <cellStyle name="Normal 3 3 2 2 3 2 4" xfId="12163" xr:uid="{00000000-0005-0000-0000-0000EB3B0000}"/>
    <cellStyle name="Normal 3 3 2 2 3 3" xfId="2654" xr:uid="{00000000-0005-0000-0000-0000EC3B0000}"/>
    <cellStyle name="Normal 3 3 2 2 3 3 2" xfId="5402" xr:uid="{00000000-0005-0000-0000-0000ED3B0000}"/>
    <cellStyle name="Normal 3 3 2 2 3 3 2 2" xfId="9451" xr:uid="{00000000-0005-0000-0000-0000EE3B0000}"/>
    <cellStyle name="Normal 3 3 2 2 3 3 2 2 2" xfId="20466" xr:uid="{00000000-0005-0000-0000-0000EF3B0000}"/>
    <cellStyle name="Normal 3 3 2 2 3 3 2 3" xfId="16417" xr:uid="{00000000-0005-0000-0000-0000F03B0000}"/>
    <cellStyle name="Normal 3 3 2 2 3 3 3" xfId="9452" xr:uid="{00000000-0005-0000-0000-0000F13B0000}"/>
    <cellStyle name="Normal 3 3 2 2 3 3 3 2" xfId="20467" xr:uid="{00000000-0005-0000-0000-0000F23B0000}"/>
    <cellStyle name="Normal 3 3 2 2 3 3 4" xfId="13669" xr:uid="{00000000-0005-0000-0000-0000F33B0000}"/>
    <cellStyle name="Normal 3 3 2 2 3 4" xfId="3313" xr:uid="{00000000-0005-0000-0000-0000F43B0000}"/>
    <cellStyle name="Normal 3 3 2 2 3 4 2" xfId="9453" xr:uid="{00000000-0005-0000-0000-0000F53B0000}"/>
    <cellStyle name="Normal 3 3 2 2 3 4 2 2" xfId="20468" xr:uid="{00000000-0005-0000-0000-0000F63B0000}"/>
    <cellStyle name="Normal 3 3 2 2 3 4 3" xfId="14328" xr:uid="{00000000-0005-0000-0000-0000F73B0000}"/>
    <cellStyle name="Normal 3 3 2 2 3 5" xfId="9454" xr:uid="{00000000-0005-0000-0000-0000F83B0000}"/>
    <cellStyle name="Normal 3 3 2 2 3 5 2" xfId="20469" xr:uid="{00000000-0005-0000-0000-0000F93B0000}"/>
    <cellStyle name="Normal 3 3 2 2 3 6" xfId="11580" xr:uid="{00000000-0005-0000-0000-0000FA3B0000}"/>
    <cellStyle name="Normal 3 3 2 2 4" xfId="846" xr:uid="{00000000-0005-0000-0000-0000FB3B0000}"/>
    <cellStyle name="Normal 3 3 2 2 4 2" xfId="3602" xr:uid="{00000000-0005-0000-0000-0000FC3B0000}"/>
    <cellStyle name="Normal 3 3 2 2 4 2 2" xfId="9455" xr:uid="{00000000-0005-0000-0000-0000FD3B0000}"/>
    <cellStyle name="Normal 3 3 2 2 4 2 2 2" xfId="20470" xr:uid="{00000000-0005-0000-0000-0000FE3B0000}"/>
    <cellStyle name="Normal 3 3 2 2 4 2 3" xfId="14617" xr:uid="{00000000-0005-0000-0000-0000FF3B0000}"/>
    <cellStyle name="Normal 3 3 2 2 4 3" xfId="9456" xr:uid="{00000000-0005-0000-0000-0000003C0000}"/>
    <cellStyle name="Normal 3 3 2 2 4 3 2" xfId="20471" xr:uid="{00000000-0005-0000-0000-0000013C0000}"/>
    <cellStyle name="Normal 3 3 2 2 4 4" xfId="11869" xr:uid="{00000000-0005-0000-0000-0000023C0000}"/>
    <cellStyle name="Normal 3 3 2 2 5" xfId="1436" xr:uid="{00000000-0005-0000-0000-0000033C0000}"/>
    <cellStyle name="Normal 3 3 2 2 5 2" xfId="4191" xr:uid="{00000000-0005-0000-0000-0000043C0000}"/>
    <cellStyle name="Normal 3 3 2 2 5 2 2" xfId="9457" xr:uid="{00000000-0005-0000-0000-0000053C0000}"/>
    <cellStyle name="Normal 3 3 2 2 5 2 2 2" xfId="20472" xr:uid="{00000000-0005-0000-0000-0000063C0000}"/>
    <cellStyle name="Normal 3 3 2 2 5 2 3" xfId="15206" xr:uid="{00000000-0005-0000-0000-0000073C0000}"/>
    <cellStyle name="Normal 3 3 2 2 5 3" xfId="9458" xr:uid="{00000000-0005-0000-0000-0000083C0000}"/>
    <cellStyle name="Normal 3 3 2 2 5 3 2" xfId="20473" xr:uid="{00000000-0005-0000-0000-0000093C0000}"/>
    <cellStyle name="Normal 3 3 2 2 5 4" xfId="12458" xr:uid="{00000000-0005-0000-0000-00000A3C0000}"/>
    <cellStyle name="Normal 3 3 2 2 6" xfId="1729" xr:uid="{00000000-0005-0000-0000-00000B3C0000}"/>
    <cellStyle name="Normal 3 3 2 2 6 2" xfId="4484" xr:uid="{00000000-0005-0000-0000-00000C3C0000}"/>
    <cellStyle name="Normal 3 3 2 2 6 2 2" xfId="9459" xr:uid="{00000000-0005-0000-0000-00000D3C0000}"/>
    <cellStyle name="Normal 3 3 2 2 6 2 2 2" xfId="20474" xr:uid="{00000000-0005-0000-0000-00000E3C0000}"/>
    <cellStyle name="Normal 3 3 2 2 6 2 3" xfId="15499" xr:uid="{00000000-0005-0000-0000-00000F3C0000}"/>
    <cellStyle name="Normal 3 3 2 2 6 3" xfId="9460" xr:uid="{00000000-0005-0000-0000-0000103C0000}"/>
    <cellStyle name="Normal 3 3 2 2 6 3 2" xfId="20475" xr:uid="{00000000-0005-0000-0000-0000113C0000}"/>
    <cellStyle name="Normal 3 3 2 2 6 4" xfId="12751" xr:uid="{00000000-0005-0000-0000-0000123C0000}"/>
    <cellStyle name="Normal 3 3 2 2 7" xfId="2061" xr:uid="{00000000-0005-0000-0000-0000133C0000}"/>
    <cellStyle name="Normal 3 3 2 2 7 2" xfId="4810" xr:uid="{00000000-0005-0000-0000-0000143C0000}"/>
    <cellStyle name="Normal 3 3 2 2 7 2 2" xfId="9461" xr:uid="{00000000-0005-0000-0000-0000153C0000}"/>
    <cellStyle name="Normal 3 3 2 2 7 2 2 2" xfId="20476" xr:uid="{00000000-0005-0000-0000-0000163C0000}"/>
    <cellStyle name="Normal 3 3 2 2 7 2 3" xfId="15825" xr:uid="{00000000-0005-0000-0000-0000173C0000}"/>
    <cellStyle name="Normal 3 3 2 2 7 3" xfId="9462" xr:uid="{00000000-0005-0000-0000-0000183C0000}"/>
    <cellStyle name="Normal 3 3 2 2 7 3 2" xfId="20477" xr:uid="{00000000-0005-0000-0000-0000193C0000}"/>
    <cellStyle name="Normal 3 3 2 2 7 4" xfId="13077" xr:uid="{00000000-0005-0000-0000-00001A3C0000}"/>
    <cellStyle name="Normal 3 3 2 2 8" xfId="2365" xr:uid="{00000000-0005-0000-0000-00001B3C0000}"/>
    <cellStyle name="Normal 3 3 2 2 8 2" xfId="5113" xr:uid="{00000000-0005-0000-0000-00001C3C0000}"/>
    <cellStyle name="Normal 3 3 2 2 8 2 2" xfId="9463" xr:uid="{00000000-0005-0000-0000-00001D3C0000}"/>
    <cellStyle name="Normal 3 3 2 2 8 2 2 2" xfId="20478" xr:uid="{00000000-0005-0000-0000-00001E3C0000}"/>
    <cellStyle name="Normal 3 3 2 2 8 2 3" xfId="16128" xr:uid="{00000000-0005-0000-0000-00001F3C0000}"/>
    <cellStyle name="Normal 3 3 2 2 8 3" xfId="9464" xr:uid="{00000000-0005-0000-0000-0000203C0000}"/>
    <cellStyle name="Normal 3 3 2 2 8 3 2" xfId="20479" xr:uid="{00000000-0005-0000-0000-0000213C0000}"/>
    <cellStyle name="Normal 3 3 2 2 8 4" xfId="13380" xr:uid="{00000000-0005-0000-0000-0000223C0000}"/>
    <cellStyle name="Normal 3 3 2 2 9" xfId="3019" xr:uid="{00000000-0005-0000-0000-0000233C0000}"/>
    <cellStyle name="Normal 3 3 2 2 9 2" xfId="9465" xr:uid="{00000000-0005-0000-0000-0000243C0000}"/>
    <cellStyle name="Normal 3 3 2 2 9 2 2" xfId="20480" xr:uid="{00000000-0005-0000-0000-0000253C0000}"/>
    <cellStyle name="Normal 3 3 2 2 9 3" xfId="14034" xr:uid="{00000000-0005-0000-0000-0000263C0000}"/>
    <cellStyle name="Normal 3 3 2 3" xfId="207" xr:uid="{00000000-0005-0000-0000-0000273C0000}"/>
    <cellStyle name="Normal 3 3 2 3 10" xfId="9466" xr:uid="{00000000-0005-0000-0000-0000283C0000}"/>
    <cellStyle name="Normal 3 3 2 3 10 2" xfId="20481" xr:uid="{00000000-0005-0000-0000-0000293C0000}"/>
    <cellStyle name="Normal 3 3 2 3 11" xfId="11260" xr:uid="{00000000-0005-0000-0000-00002A3C0000}"/>
    <cellStyle name="Normal 3 3 2 3 2" xfId="371" xr:uid="{00000000-0005-0000-0000-00002B3C0000}"/>
    <cellStyle name="Normal 3 3 2 3 2 10" xfId="11403" xr:uid="{00000000-0005-0000-0000-00002C3C0000}"/>
    <cellStyle name="Normal 3 3 2 3 2 2" xfId="674" xr:uid="{00000000-0005-0000-0000-00002D3C0000}"/>
    <cellStyle name="Normal 3 3 2 3 2 2 2" xfId="1257" xr:uid="{00000000-0005-0000-0000-00002E3C0000}"/>
    <cellStyle name="Normal 3 3 2 3 2 2 2 2" xfId="4013" xr:uid="{00000000-0005-0000-0000-00002F3C0000}"/>
    <cellStyle name="Normal 3 3 2 3 2 2 2 2 2" xfId="9467" xr:uid="{00000000-0005-0000-0000-0000303C0000}"/>
    <cellStyle name="Normal 3 3 2 3 2 2 2 2 2 2" xfId="20482" xr:uid="{00000000-0005-0000-0000-0000313C0000}"/>
    <cellStyle name="Normal 3 3 2 3 2 2 2 2 3" xfId="15028" xr:uid="{00000000-0005-0000-0000-0000323C0000}"/>
    <cellStyle name="Normal 3 3 2 3 2 2 2 3" xfId="9468" xr:uid="{00000000-0005-0000-0000-0000333C0000}"/>
    <cellStyle name="Normal 3 3 2 3 2 2 2 3 2" xfId="20483" xr:uid="{00000000-0005-0000-0000-0000343C0000}"/>
    <cellStyle name="Normal 3 3 2 3 2 2 2 4" xfId="12280" xr:uid="{00000000-0005-0000-0000-0000353C0000}"/>
    <cellStyle name="Normal 3 3 2 3 2 2 3" xfId="2771" xr:uid="{00000000-0005-0000-0000-0000363C0000}"/>
    <cellStyle name="Normal 3 3 2 3 2 2 3 2" xfId="5519" xr:uid="{00000000-0005-0000-0000-0000373C0000}"/>
    <cellStyle name="Normal 3 3 2 3 2 2 3 2 2" xfId="9469" xr:uid="{00000000-0005-0000-0000-0000383C0000}"/>
    <cellStyle name="Normal 3 3 2 3 2 2 3 2 2 2" xfId="20484" xr:uid="{00000000-0005-0000-0000-0000393C0000}"/>
    <cellStyle name="Normal 3 3 2 3 2 2 3 2 3" xfId="16534" xr:uid="{00000000-0005-0000-0000-00003A3C0000}"/>
    <cellStyle name="Normal 3 3 2 3 2 2 3 3" xfId="9470" xr:uid="{00000000-0005-0000-0000-00003B3C0000}"/>
    <cellStyle name="Normal 3 3 2 3 2 2 3 3 2" xfId="20485" xr:uid="{00000000-0005-0000-0000-00003C3C0000}"/>
    <cellStyle name="Normal 3 3 2 3 2 2 3 4" xfId="13786" xr:uid="{00000000-0005-0000-0000-00003D3C0000}"/>
    <cellStyle name="Normal 3 3 2 3 2 2 4" xfId="3430" xr:uid="{00000000-0005-0000-0000-00003E3C0000}"/>
    <cellStyle name="Normal 3 3 2 3 2 2 4 2" xfId="9471" xr:uid="{00000000-0005-0000-0000-00003F3C0000}"/>
    <cellStyle name="Normal 3 3 2 3 2 2 4 2 2" xfId="20486" xr:uid="{00000000-0005-0000-0000-0000403C0000}"/>
    <cellStyle name="Normal 3 3 2 3 2 2 4 3" xfId="14445" xr:uid="{00000000-0005-0000-0000-0000413C0000}"/>
    <cellStyle name="Normal 3 3 2 3 2 2 5" xfId="9472" xr:uid="{00000000-0005-0000-0000-0000423C0000}"/>
    <cellStyle name="Normal 3 3 2 3 2 2 5 2" xfId="20487" xr:uid="{00000000-0005-0000-0000-0000433C0000}"/>
    <cellStyle name="Normal 3 3 2 3 2 2 6" xfId="11697" xr:uid="{00000000-0005-0000-0000-0000443C0000}"/>
    <cellStyle name="Normal 3 3 2 3 2 3" xfId="963" xr:uid="{00000000-0005-0000-0000-0000453C0000}"/>
    <cellStyle name="Normal 3 3 2 3 2 3 2" xfId="3719" xr:uid="{00000000-0005-0000-0000-0000463C0000}"/>
    <cellStyle name="Normal 3 3 2 3 2 3 2 2" xfId="9473" xr:uid="{00000000-0005-0000-0000-0000473C0000}"/>
    <cellStyle name="Normal 3 3 2 3 2 3 2 2 2" xfId="20488" xr:uid="{00000000-0005-0000-0000-0000483C0000}"/>
    <cellStyle name="Normal 3 3 2 3 2 3 2 3" xfId="14734" xr:uid="{00000000-0005-0000-0000-0000493C0000}"/>
    <cellStyle name="Normal 3 3 2 3 2 3 3" xfId="9474" xr:uid="{00000000-0005-0000-0000-00004A3C0000}"/>
    <cellStyle name="Normal 3 3 2 3 2 3 3 2" xfId="20489" xr:uid="{00000000-0005-0000-0000-00004B3C0000}"/>
    <cellStyle name="Normal 3 3 2 3 2 3 4" xfId="11986" xr:uid="{00000000-0005-0000-0000-00004C3C0000}"/>
    <cellStyle name="Normal 3 3 2 3 2 4" xfId="1553" xr:uid="{00000000-0005-0000-0000-00004D3C0000}"/>
    <cellStyle name="Normal 3 3 2 3 2 4 2" xfId="4308" xr:uid="{00000000-0005-0000-0000-00004E3C0000}"/>
    <cellStyle name="Normal 3 3 2 3 2 4 2 2" xfId="9475" xr:uid="{00000000-0005-0000-0000-00004F3C0000}"/>
    <cellStyle name="Normal 3 3 2 3 2 4 2 2 2" xfId="20490" xr:uid="{00000000-0005-0000-0000-0000503C0000}"/>
    <cellStyle name="Normal 3 3 2 3 2 4 2 3" xfId="15323" xr:uid="{00000000-0005-0000-0000-0000513C0000}"/>
    <cellStyle name="Normal 3 3 2 3 2 4 3" xfId="9476" xr:uid="{00000000-0005-0000-0000-0000523C0000}"/>
    <cellStyle name="Normal 3 3 2 3 2 4 3 2" xfId="20491" xr:uid="{00000000-0005-0000-0000-0000533C0000}"/>
    <cellStyle name="Normal 3 3 2 3 2 4 4" xfId="12575" xr:uid="{00000000-0005-0000-0000-0000543C0000}"/>
    <cellStyle name="Normal 3 3 2 3 2 5" xfId="1846" xr:uid="{00000000-0005-0000-0000-0000553C0000}"/>
    <cellStyle name="Normal 3 3 2 3 2 5 2" xfId="4601" xr:uid="{00000000-0005-0000-0000-0000563C0000}"/>
    <cellStyle name="Normal 3 3 2 3 2 5 2 2" xfId="9477" xr:uid="{00000000-0005-0000-0000-0000573C0000}"/>
    <cellStyle name="Normal 3 3 2 3 2 5 2 2 2" xfId="20492" xr:uid="{00000000-0005-0000-0000-0000583C0000}"/>
    <cellStyle name="Normal 3 3 2 3 2 5 2 3" xfId="15616" xr:uid="{00000000-0005-0000-0000-0000593C0000}"/>
    <cellStyle name="Normal 3 3 2 3 2 5 3" xfId="9478" xr:uid="{00000000-0005-0000-0000-00005A3C0000}"/>
    <cellStyle name="Normal 3 3 2 3 2 5 3 2" xfId="20493" xr:uid="{00000000-0005-0000-0000-00005B3C0000}"/>
    <cellStyle name="Normal 3 3 2 3 2 5 4" xfId="12868" xr:uid="{00000000-0005-0000-0000-00005C3C0000}"/>
    <cellStyle name="Normal 3 3 2 3 2 6" xfId="2178" xr:uid="{00000000-0005-0000-0000-00005D3C0000}"/>
    <cellStyle name="Normal 3 3 2 3 2 6 2" xfId="4927" xr:uid="{00000000-0005-0000-0000-00005E3C0000}"/>
    <cellStyle name="Normal 3 3 2 3 2 6 2 2" xfId="9479" xr:uid="{00000000-0005-0000-0000-00005F3C0000}"/>
    <cellStyle name="Normal 3 3 2 3 2 6 2 2 2" xfId="20494" xr:uid="{00000000-0005-0000-0000-0000603C0000}"/>
    <cellStyle name="Normal 3 3 2 3 2 6 2 3" xfId="15942" xr:uid="{00000000-0005-0000-0000-0000613C0000}"/>
    <cellStyle name="Normal 3 3 2 3 2 6 3" xfId="9480" xr:uid="{00000000-0005-0000-0000-0000623C0000}"/>
    <cellStyle name="Normal 3 3 2 3 2 6 3 2" xfId="20495" xr:uid="{00000000-0005-0000-0000-0000633C0000}"/>
    <cellStyle name="Normal 3 3 2 3 2 6 4" xfId="13194" xr:uid="{00000000-0005-0000-0000-0000643C0000}"/>
    <cellStyle name="Normal 3 3 2 3 2 7" xfId="2482" xr:uid="{00000000-0005-0000-0000-0000653C0000}"/>
    <cellStyle name="Normal 3 3 2 3 2 7 2" xfId="5230" xr:uid="{00000000-0005-0000-0000-0000663C0000}"/>
    <cellStyle name="Normal 3 3 2 3 2 7 2 2" xfId="9481" xr:uid="{00000000-0005-0000-0000-0000673C0000}"/>
    <cellStyle name="Normal 3 3 2 3 2 7 2 2 2" xfId="20496" xr:uid="{00000000-0005-0000-0000-0000683C0000}"/>
    <cellStyle name="Normal 3 3 2 3 2 7 2 3" xfId="16245" xr:uid="{00000000-0005-0000-0000-0000693C0000}"/>
    <cellStyle name="Normal 3 3 2 3 2 7 3" xfId="9482" xr:uid="{00000000-0005-0000-0000-00006A3C0000}"/>
    <cellStyle name="Normal 3 3 2 3 2 7 3 2" xfId="20497" xr:uid="{00000000-0005-0000-0000-00006B3C0000}"/>
    <cellStyle name="Normal 3 3 2 3 2 7 4" xfId="13497" xr:uid="{00000000-0005-0000-0000-00006C3C0000}"/>
    <cellStyle name="Normal 3 3 2 3 2 8" xfId="3136" xr:uid="{00000000-0005-0000-0000-00006D3C0000}"/>
    <cellStyle name="Normal 3 3 2 3 2 8 2" xfId="9483" xr:uid="{00000000-0005-0000-0000-00006E3C0000}"/>
    <cellStyle name="Normal 3 3 2 3 2 8 2 2" xfId="20498" xr:uid="{00000000-0005-0000-0000-00006F3C0000}"/>
    <cellStyle name="Normal 3 3 2 3 2 8 3" xfId="14151" xr:uid="{00000000-0005-0000-0000-0000703C0000}"/>
    <cellStyle name="Normal 3 3 2 3 2 9" xfId="9484" xr:uid="{00000000-0005-0000-0000-0000713C0000}"/>
    <cellStyle name="Normal 3 3 2 3 2 9 2" xfId="20499" xr:uid="{00000000-0005-0000-0000-0000723C0000}"/>
    <cellStyle name="Normal 3 3 2 3 3" xfId="531" xr:uid="{00000000-0005-0000-0000-0000733C0000}"/>
    <cellStyle name="Normal 3 3 2 3 3 2" xfId="1114" xr:uid="{00000000-0005-0000-0000-0000743C0000}"/>
    <cellStyle name="Normal 3 3 2 3 3 2 2" xfId="3870" xr:uid="{00000000-0005-0000-0000-0000753C0000}"/>
    <cellStyle name="Normal 3 3 2 3 3 2 2 2" xfId="9485" xr:uid="{00000000-0005-0000-0000-0000763C0000}"/>
    <cellStyle name="Normal 3 3 2 3 3 2 2 2 2" xfId="20500" xr:uid="{00000000-0005-0000-0000-0000773C0000}"/>
    <cellStyle name="Normal 3 3 2 3 3 2 2 3" xfId="14885" xr:uid="{00000000-0005-0000-0000-0000783C0000}"/>
    <cellStyle name="Normal 3 3 2 3 3 2 3" xfId="9486" xr:uid="{00000000-0005-0000-0000-0000793C0000}"/>
    <cellStyle name="Normal 3 3 2 3 3 2 3 2" xfId="20501" xr:uid="{00000000-0005-0000-0000-00007A3C0000}"/>
    <cellStyle name="Normal 3 3 2 3 3 2 4" xfId="12137" xr:uid="{00000000-0005-0000-0000-00007B3C0000}"/>
    <cellStyle name="Normal 3 3 2 3 3 3" xfId="2628" xr:uid="{00000000-0005-0000-0000-00007C3C0000}"/>
    <cellStyle name="Normal 3 3 2 3 3 3 2" xfId="5376" xr:uid="{00000000-0005-0000-0000-00007D3C0000}"/>
    <cellStyle name="Normal 3 3 2 3 3 3 2 2" xfId="9487" xr:uid="{00000000-0005-0000-0000-00007E3C0000}"/>
    <cellStyle name="Normal 3 3 2 3 3 3 2 2 2" xfId="20502" xr:uid="{00000000-0005-0000-0000-00007F3C0000}"/>
    <cellStyle name="Normal 3 3 2 3 3 3 2 3" xfId="16391" xr:uid="{00000000-0005-0000-0000-0000803C0000}"/>
    <cellStyle name="Normal 3 3 2 3 3 3 3" xfId="9488" xr:uid="{00000000-0005-0000-0000-0000813C0000}"/>
    <cellStyle name="Normal 3 3 2 3 3 3 3 2" xfId="20503" xr:uid="{00000000-0005-0000-0000-0000823C0000}"/>
    <cellStyle name="Normal 3 3 2 3 3 3 4" xfId="13643" xr:uid="{00000000-0005-0000-0000-0000833C0000}"/>
    <cellStyle name="Normal 3 3 2 3 3 4" xfId="3287" xr:uid="{00000000-0005-0000-0000-0000843C0000}"/>
    <cellStyle name="Normal 3 3 2 3 3 4 2" xfId="9489" xr:uid="{00000000-0005-0000-0000-0000853C0000}"/>
    <cellStyle name="Normal 3 3 2 3 3 4 2 2" xfId="20504" xr:uid="{00000000-0005-0000-0000-0000863C0000}"/>
    <cellStyle name="Normal 3 3 2 3 3 4 3" xfId="14302" xr:uid="{00000000-0005-0000-0000-0000873C0000}"/>
    <cellStyle name="Normal 3 3 2 3 3 5" xfId="9490" xr:uid="{00000000-0005-0000-0000-0000883C0000}"/>
    <cellStyle name="Normal 3 3 2 3 3 5 2" xfId="20505" xr:uid="{00000000-0005-0000-0000-0000893C0000}"/>
    <cellStyle name="Normal 3 3 2 3 3 6" xfId="11554" xr:uid="{00000000-0005-0000-0000-00008A3C0000}"/>
    <cellStyle name="Normal 3 3 2 3 4" xfId="820" xr:uid="{00000000-0005-0000-0000-00008B3C0000}"/>
    <cellStyle name="Normal 3 3 2 3 4 2" xfId="3576" xr:uid="{00000000-0005-0000-0000-00008C3C0000}"/>
    <cellStyle name="Normal 3 3 2 3 4 2 2" xfId="9491" xr:uid="{00000000-0005-0000-0000-00008D3C0000}"/>
    <cellStyle name="Normal 3 3 2 3 4 2 2 2" xfId="20506" xr:uid="{00000000-0005-0000-0000-00008E3C0000}"/>
    <cellStyle name="Normal 3 3 2 3 4 2 3" xfId="14591" xr:uid="{00000000-0005-0000-0000-00008F3C0000}"/>
    <cellStyle name="Normal 3 3 2 3 4 3" xfId="9492" xr:uid="{00000000-0005-0000-0000-0000903C0000}"/>
    <cellStyle name="Normal 3 3 2 3 4 3 2" xfId="20507" xr:uid="{00000000-0005-0000-0000-0000913C0000}"/>
    <cellStyle name="Normal 3 3 2 3 4 4" xfId="11843" xr:uid="{00000000-0005-0000-0000-0000923C0000}"/>
    <cellStyle name="Normal 3 3 2 3 5" xfId="1410" xr:uid="{00000000-0005-0000-0000-0000933C0000}"/>
    <cellStyle name="Normal 3 3 2 3 5 2" xfId="4165" xr:uid="{00000000-0005-0000-0000-0000943C0000}"/>
    <cellStyle name="Normal 3 3 2 3 5 2 2" xfId="9493" xr:uid="{00000000-0005-0000-0000-0000953C0000}"/>
    <cellStyle name="Normal 3 3 2 3 5 2 2 2" xfId="20508" xr:uid="{00000000-0005-0000-0000-0000963C0000}"/>
    <cellStyle name="Normal 3 3 2 3 5 2 3" xfId="15180" xr:uid="{00000000-0005-0000-0000-0000973C0000}"/>
    <cellStyle name="Normal 3 3 2 3 5 3" xfId="9494" xr:uid="{00000000-0005-0000-0000-0000983C0000}"/>
    <cellStyle name="Normal 3 3 2 3 5 3 2" xfId="20509" xr:uid="{00000000-0005-0000-0000-0000993C0000}"/>
    <cellStyle name="Normal 3 3 2 3 5 4" xfId="12432" xr:uid="{00000000-0005-0000-0000-00009A3C0000}"/>
    <cellStyle name="Normal 3 3 2 3 6" xfId="1703" xr:uid="{00000000-0005-0000-0000-00009B3C0000}"/>
    <cellStyle name="Normal 3 3 2 3 6 2" xfId="4458" xr:uid="{00000000-0005-0000-0000-00009C3C0000}"/>
    <cellStyle name="Normal 3 3 2 3 6 2 2" xfId="9495" xr:uid="{00000000-0005-0000-0000-00009D3C0000}"/>
    <cellStyle name="Normal 3 3 2 3 6 2 2 2" xfId="20510" xr:uid="{00000000-0005-0000-0000-00009E3C0000}"/>
    <cellStyle name="Normal 3 3 2 3 6 2 3" xfId="15473" xr:uid="{00000000-0005-0000-0000-00009F3C0000}"/>
    <cellStyle name="Normal 3 3 2 3 6 3" xfId="9496" xr:uid="{00000000-0005-0000-0000-0000A03C0000}"/>
    <cellStyle name="Normal 3 3 2 3 6 3 2" xfId="20511" xr:uid="{00000000-0005-0000-0000-0000A13C0000}"/>
    <cellStyle name="Normal 3 3 2 3 6 4" xfId="12725" xr:uid="{00000000-0005-0000-0000-0000A23C0000}"/>
    <cellStyle name="Normal 3 3 2 3 7" xfId="2035" xr:uid="{00000000-0005-0000-0000-0000A33C0000}"/>
    <cellStyle name="Normal 3 3 2 3 7 2" xfId="4784" xr:uid="{00000000-0005-0000-0000-0000A43C0000}"/>
    <cellStyle name="Normal 3 3 2 3 7 2 2" xfId="9497" xr:uid="{00000000-0005-0000-0000-0000A53C0000}"/>
    <cellStyle name="Normal 3 3 2 3 7 2 2 2" xfId="20512" xr:uid="{00000000-0005-0000-0000-0000A63C0000}"/>
    <cellStyle name="Normal 3 3 2 3 7 2 3" xfId="15799" xr:uid="{00000000-0005-0000-0000-0000A73C0000}"/>
    <cellStyle name="Normal 3 3 2 3 7 3" xfId="9498" xr:uid="{00000000-0005-0000-0000-0000A83C0000}"/>
    <cellStyle name="Normal 3 3 2 3 7 3 2" xfId="20513" xr:uid="{00000000-0005-0000-0000-0000A93C0000}"/>
    <cellStyle name="Normal 3 3 2 3 7 4" xfId="13051" xr:uid="{00000000-0005-0000-0000-0000AA3C0000}"/>
    <cellStyle name="Normal 3 3 2 3 8" xfId="2339" xr:uid="{00000000-0005-0000-0000-0000AB3C0000}"/>
    <cellStyle name="Normal 3 3 2 3 8 2" xfId="5087" xr:uid="{00000000-0005-0000-0000-0000AC3C0000}"/>
    <cellStyle name="Normal 3 3 2 3 8 2 2" xfId="9499" xr:uid="{00000000-0005-0000-0000-0000AD3C0000}"/>
    <cellStyle name="Normal 3 3 2 3 8 2 2 2" xfId="20514" xr:uid="{00000000-0005-0000-0000-0000AE3C0000}"/>
    <cellStyle name="Normal 3 3 2 3 8 2 3" xfId="16102" xr:uid="{00000000-0005-0000-0000-0000AF3C0000}"/>
    <cellStyle name="Normal 3 3 2 3 8 3" xfId="9500" xr:uid="{00000000-0005-0000-0000-0000B03C0000}"/>
    <cellStyle name="Normal 3 3 2 3 8 3 2" xfId="20515" xr:uid="{00000000-0005-0000-0000-0000B13C0000}"/>
    <cellStyle name="Normal 3 3 2 3 8 4" xfId="13354" xr:uid="{00000000-0005-0000-0000-0000B23C0000}"/>
    <cellStyle name="Normal 3 3 2 3 9" xfId="2993" xr:uid="{00000000-0005-0000-0000-0000B33C0000}"/>
    <cellStyle name="Normal 3 3 2 3 9 2" xfId="9501" xr:uid="{00000000-0005-0000-0000-0000B43C0000}"/>
    <cellStyle name="Normal 3 3 2 3 9 2 2" xfId="20516" xr:uid="{00000000-0005-0000-0000-0000B53C0000}"/>
    <cellStyle name="Normal 3 3 2 3 9 3" xfId="14008" xr:uid="{00000000-0005-0000-0000-0000B63C0000}"/>
    <cellStyle name="Normal 3 3 3" xfId="229" xr:uid="{00000000-0005-0000-0000-0000B73C0000}"/>
    <cellStyle name="Normal 3 3 3 10" xfId="9502" xr:uid="{00000000-0005-0000-0000-0000B83C0000}"/>
    <cellStyle name="Normal 3 3 3 10 2" xfId="20517" xr:uid="{00000000-0005-0000-0000-0000B93C0000}"/>
    <cellStyle name="Normal 3 3 3 11" xfId="11278" xr:uid="{00000000-0005-0000-0000-0000BA3C0000}"/>
    <cellStyle name="Normal 3 3 3 2" xfId="389" xr:uid="{00000000-0005-0000-0000-0000BB3C0000}"/>
    <cellStyle name="Normal 3 3 3 2 10" xfId="11421" xr:uid="{00000000-0005-0000-0000-0000BC3C0000}"/>
    <cellStyle name="Normal 3 3 3 2 2" xfId="692" xr:uid="{00000000-0005-0000-0000-0000BD3C0000}"/>
    <cellStyle name="Normal 3 3 3 2 2 2" xfId="1275" xr:uid="{00000000-0005-0000-0000-0000BE3C0000}"/>
    <cellStyle name="Normal 3 3 3 2 2 2 2" xfId="4031" xr:uid="{00000000-0005-0000-0000-0000BF3C0000}"/>
    <cellStyle name="Normal 3 3 3 2 2 2 2 2" xfId="9503" xr:uid="{00000000-0005-0000-0000-0000C03C0000}"/>
    <cellStyle name="Normal 3 3 3 2 2 2 2 2 2" xfId="20518" xr:uid="{00000000-0005-0000-0000-0000C13C0000}"/>
    <cellStyle name="Normal 3 3 3 2 2 2 2 3" xfId="15046" xr:uid="{00000000-0005-0000-0000-0000C23C0000}"/>
    <cellStyle name="Normal 3 3 3 2 2 2 3" xfId="9504" xr:uid="{00000000-0005-0000-0000-0000C33C0000}"/>
    <cellStyle name="Normal 3 3 3 2 2 2 3 2" xfId="20519" xr:uid="{00000000-0005-0000-0000-0000C43C0000}"/>
    <cellStyle name="Normal 3 3 3 2 2 2 4" xfId="12298" xr:uid="{00000000-0005-0000-0000-0000C53C0000}"/>
    <cellStyle name="Normal 3 3 3 2 2 3" xfId="2789" xr:uid="{00000000-0005-0000-0000-0000C63C0000}"/>
    <cellStyle name="Normal 3 3 3 2 2 3 2" xfId="5537" xr:uid="{00000000-0005-0000-0000-0000C73C0000}"/>
    <cellStyle name="Normal 3 3 3 2 2 3 2 2" xfId="9505" xr:uid="{00000000-0005-0000-0000-0000C83C0000}"/>
    <cellStyle name="Normal 3 3 3 2 2 3 2 2 2" xfId="20520" xr:uid="{00000000-0005-0000-0000-0000C93C0000}"/>
    <cellStyle name="Normal 3 3 3 2 2 3 2 3" xfId="16552" xr:uid="{00000000-0005-0000-0000-0000CA3C0000}"/>
    <cellStyle name="Normal 3 3 3 2 2 3 3" xfId="9506" xr:uid="{00000000-0005-0000-0000-0000CB3C0000}"/>
    <cellStyle name="Normal 3 3 3 2 2 3 3 2" xfId="20521" xr:uid="{00000000-0005-0000-0000-0000CC3C0000}"/>
    <cellStyle name="Normal 3 3 3 2 2 3 4" xfId="13804" xr:uid="{00000000-0005-0000-0000-0000CD3C0000}"/>
    <cellStyle name="Normal 3 3 3 2 2 4" xfId="3448" xr:uid="{00000000-0005-0000-0000-0000CE3C0000}"/>
    <cellStyle name="Normal 3 3 3 2 2 4 2" xfId="9507" xr:uid="{00000000-0005-0000-0000-0000CF3C0000}"/>
    <cellStyle name="Normal 3 3 3 2 2 4 2 2" xfId="20522" xr:uid="{00000000-0005-0000-0000-0000D03C0000}"/>
    <cellStyle name="Normal 3 3 3 2 2 4 3" xfId="14463" xr:uid="{00000000-0005-0000-0000-0000D13C0000}"/>
    <cellStyle name="Normal 3 3 3 2 2 5" xfId="9508" xr:uid="{00000000-0005-0000-0000-0000D23C0000}"/>
    <cellStyle name="Normal 3 3 3 2 2 5 2" xfId="20523" xr:uid="{00000000-0005-0000-0000-0000D33C0000}"/>
    <cellStyle name="Normal 3 3 3 2 2 6" xfId="11715" xr:uid="{00000000-0005-0000-0000-0000D43C0000}"/>
    <cellStyle name="Normal 3 3 3 2 3" xfId="981" xr:uid="{00000000-0005-0000-0000-0000D53C0000}"/>
    <cellStyle name="Normal 3 3 3 2 3 2" xfId="3737" xr:uid="{00000000-0005-0000-0000-0000D63C0000}"/>
    <cellStyle name="Normal 3 3 3 2 3 2 2" xfId="9509" xr:uid="{00000000-0005-0000-0000-0000D73C0000}"/>
    <cellStyle name="Normal 3 3 3 2 3 2 2 2" xfId="20524" xr:uid="{00000000-0005-0000-0000-0000D83C0000}"/>
    <cellStyle name="Normal 3 3 3 2 3 2 3" xfId="14752" xr:uid="{00000000-0005-0000-0000-0000D93C0000}"/>
    <cellStyle name="Normal 3 3 3 2 3 3" xfId="9510" xr:uid="{00000000-0005-0000-0000-0000DA3C0000}"/>
    <cellStyle name="Normal 3 3 3 2 3 3 2" xfId="20525" xr:uid="{00000000-0005-0000-0000-0000DB3C0000}"/>
    <cellStyle name="Normal 3 3 3 2 3 4" xfId="12004" xr:uid="{00000000-0005-0000-0000-0000DC3C0000}"/>
    <cellStyle name="Normal 3 3 3 2 4" xfId="1571" xr:uid="{00000000-0005-0000-0000-0000DD3C0000}"/>
    <cellStyle name="Normal 3 3 3 2 4 2" xfId="4326" xr:uid="{00000000-0005-0000-0000-0000DE3C0000}"/>
    <cellStyle name="Normal 3 3 3 2 4 2 2" xfId="9511" xr:uid="{00000000-0005-0000-0000-0000DF3C0000}"/>
    <cellStyle name="Normal 3 3 3 2 4 2 2 2" xfId="20526" xr:uid="{00000000-0005-0000-0000-0000E03C0000}"/>
    <cellStyle name="Normal 3 3 3 2 4 2 3" xfId="15341" xr:uid="{00000000-0005-0000-0000-0000E13C0000}"/>
    <cellStyle name="Normal 3 3 3 2 4 3" xfId="9512" xr:uid="{00000000-0005-0000-0000-0000E23C0000}"/>
    <cellStyle name="Normal 3 3 3 2 4 3 2" xfId="20527" xr:uid="{00000000-0005-0000-0000-0000E33C0000}"/>
    <cellStyle name="Normal 3 3 3 2 4 4" xfId="12593" xr:uid="{00000000-0005-0000-0000-0000E43C0000}"/>
    <cellStyle name="Normal 3 3 3 2 5" xfId="1864" xr:uid="{00000000-0005-0000-0000-0000E53C0000}"/>
    <cellStyle name="Normal 3 3 3 2 5 2" xfId="4619" xr:uid="{00000000-0005-0000-0000-0000E63C0000}"/>
    <cellStyle name="Normal 3 3 3 2 5 2 2" xfId="9513" xr:uid="{00000000-0005-0000-0000-0000E73C0000}"/>
    <cellStyle name="Normal 3 3 3 2 5 2 2 2" xfId="20528" xr:uid="{00000000-0005-0000-0000-0000E83C0000}"/>
    <cellStyle name="Normal 3 3 3 2 5 2 3" xfId="15634" xr:uid="{00000000-0005-0000-0000-0000E93C0000}"/>
    <cellStyle name="Normal 3 3 3 2 5 3" xfId="9514" xr:uid="{00000000-0005-0000-0000-0000EA3C0000}"/>
    <cellStyle name="Normal 3 3 3 2 5 3 2" xfId="20529" xr:uid="{00000000-0005-0000-0000-0000EB3C0000}"/>
    <cellStyle name="Normal 3 3 3 2 5 4" xfId="12886" xr:uid="{00000000-0005-0000-0000-0000EC3C0000}"/>
    <cellStyle name="Normal 3 3 3 2 6" xfId="2196" xr:uid="{00000000-0005-0000-0000-0000ED3C0000}"/>
    <cellStyle name="Normal 3 3 3 2 6 2" xfId="4945" xr:uid="{00000000-0005-0000-0000-0000EE3C0000}"/>
    <cellStyle name="Normal 3 3 3 2 6 2 2" xfId="9515" xr:uid="{00000000-0005-0000-0000-0000EF3C0000}"/>
    <cellStyle name="Normal 3 3 3 2 6 2 2 2" xfId="20530" xr:uid="{00000000-0005-0000-0000-0000F03C0000}"/>
    <cellStyle name="Normal 3 3 3 2 6 2 3" xfId="15960" xr:uid="{00000000-0005-0000-0000-0000F13C0000}"/>
    <cellStyle name="Normal 3 3 3 2 6 3" xfId="9516" xr:uid="{00000000-0005-0000-0000-0000F23C0000}"/>
    <cellStyle name="Normal 3 3 3 2 6 3 2" xfId="20531" xr:uid="{00000000-0005-0000-0000-0000F33C0000}"/>
    <cellStyle name="Normal 3 3 3 2 6 4" xfId="13212" xr:uid="{00000000-0005-0000-0000-0000F43C0000}"/>
    <cellStyle name="Normal 3 3 3 2 7" xfId="2500" xr:uid="{00000000-0005-0000-0000-0000F53C0000}"/>
    <cellStyle name="Normal 3 3 3 2 7 2" xfId="5248" xr:uid="{00000000-0005-0000-0000-0000F63C0000}"/>
    <cellStyle name="Normal 3 3 3 2 7 2 2" xfId="9517" xr:uid="{00000000-0005-0000-0000-0000F73C0000}"/>
    <cellStyle name="Normal 3 3 3 2 7 2 2 2" xfId="20532" xr:uid="{00000000-0005-0000-0000-0000F83C0000}"/>
    <cellStyle name="Normal 3 3 3 2 7 2 3" xfId="16263" xr:uid="{00000000-0005-0000-0000-0000F93C0000}"/>
    <cellStyle name="Normal 3 3 3 2 7 3" xfId="9518" xr:uid="{00000000-0005-0000-0000-0000FA3C0000}"/>
    <cellStyle name="Normal 3 3 3 2 7 3 2" xfId="20533" xr:uid="{00000000-0005-0000-0000-0000FB3C0000}"/>
    <cellStyle name="Normal 3 3 3 2 7 4" xfId="13515" xr:uid="{00000000-0005-0000-0000-0000FC3C0000}"/>
    <cellStyle name="Normal 3 3 3 2 8" xfId="3154" xr:uid="{00000000-0005-0000-0000-0000FD3C0000}"/>
    <cellStyle name="Normal 3 3 3 2 8 2" xfId="9519" xr:uid="{00000000-0005-0000-0000-0000FE3C0000}"/>
    <cellStyle name="Normal 3 3 3 2 8 2 2" xfId="20534" xr:uid="{00000000-0005-0000-0000-0000FF3C0000}"/>
    <cellStyle name="Normal 3 3 3 2 8 3" xfId="14169" xr:uid="{00000000-0005-0000-0000-0000003D0000}"/>
    <cellStyle name="Normal 3 3 3 2 9" xfId="9520" xr:uid="{00000000-0005-0000-0000-0000013D0000}"/>
    <cellStyle name="Normal 3 3 3 2 9 2" xfId="20535" xr:uid="{00000000-0005-0000-0000-0000023D0000}"/>
    <cellStyle name="Normal 3 3 3 3" xfId="549" xr:uid="{00000000-0005-0000-0000-0000033D0000}"/>
    <cellStyle name="Normal 3 3 3 3 2" xfId="1132" xr:uid="{00000000-0005-0000-0000-0000043D0000}"/>
    <cellStyle name="Normal 3 3 3 3 2 2" xfId="3888" xr:uid="{00000000-0005-0000-0000-0000053D0000}"/>
    <cellStyle name="Normal 3 3 3 3 2 2 2" xfId="9521" xr:uid="{00000000-0005-0000-0000-0000063D0000}"/>
    <cellStyle name="Normal 3 3 3 3 2 2 2 2" xfId="20536" xr:uid="{00000000-0005-0000-0000-0000073D0000}"/>
    <cellStyle name="Normal 3 3 3 3 2 2 3" xfId="14903" xr:uid="{00000000-0005-0000-0000-0000083D0000}"/>
    <cellStyle name="Normal 3 3 3 3 2 3" xfId="9522" xr:uid="{00000000-0005-0000-0000-0000093D0000}"/>
    <cellStyle name="Normal 3 3 3 3 2 3 2" xfId="20537" xr:uid="{00000000-0005-0000-0000-00000A3D0000}"/>
    <cellStyle name="Normal 3 3 3 3 2 4" xfId="12155" xr:uid="{00000000-0005-0000-0000-00000B3D0000}"/>
    <cellStyle name="Normal 3 3 3 3 3" xfId="2646" xr:uid="{00000000-0005-0000-0000-00000C3D0000}"/>
    <cellStyle name="Normal 3 3 3 3 3 2" xfId="5394" xr:uid="{00000000-0005-0000-0000-00000D3D0000}"/>
    <cellStyle name="Normal 3 3 3 3 3 2 2" xfId="9523" xr:uid="{00000000-0005-0000-0000-00000E3D0000}"/>
    <cellStyle name="Normal 3 3 3 3 3 2 2 2" xfId="20538" xr:uid="{00000000-0005-0000-0000-00000F3D0000}"/>
    <cellStyle name="Normal 3 3 3 3 3 2 3" xfId="16409" xr:uid="{00000000-0005-0000-0000-0000103D0000}"/>
    <cellStyle name="Normal 3 3 3 3 3 3" xfId="9524" xr:uid="{00000000-0005-0000-0000-0000113D0000}"/>
    <cellStyle name="Normal 3 3 3 3 3 3 2" xfId="20539" xr:uid="{00000000-0005-0000-0000-0000123D0000}"/>
    <cellStyle name="Normal 3 3 3 3 3 4" xfId="13661" xr:uid="{00000000-0005-0000-0000-0000133D0000}"/>
    <cellStyle name="Normal 3 3 3 3 4" xfId="3305" xr:uid="{00000000-0005-0000-0000-0000143D0000}"/>
    <cellStyle name="Normal 3 3 3 3 4 2" xfId="9525" xr:uid="{00000000-0005-0000-0000-0000153D0000}"/>
    <cellStyle name="Normal 3 3 3 3 4 2 2" xfId="20540" xr:uid="{00000000-0005-0000-0000-0000163D0000}"/>
    <cellStyle name="Normal 3 3 3 3 4 3" xfId="14320" xr:uid="{00000000-0005-0000-0000-0000173D0000}"/>
    <cellStyle name="Normal 3 3 3 3 5" xfId="9526" xr:uid="{00000000-0005-0000-0000-0000183D0000}"/>
    <cellStyle name="Normal 3 3 3 3 5 2" xfId="20541" xr:uid="{00000000-0005-0000-0000-0000193D0000}"/>
    <cellStyle name="Normal 3 3 3 3 6" xfId="11572" xr:uid="{00000000-0005-0000-0000-00001A3D0000}"/>
    <cellStyle name="Normal 3 3 3 4" xfId="838" xr:uid="{00000000-0005-0000-0000-00001B3D0000}"/>
    <cellStyle name="Normal 3 3 3 4 2" xfId="3594" xr:uid="{00000000-0005-0000-0000-00001C3D0000}"/>
    <cellStyle name="Normal 3 3 3 4 2 2" xfId="9527" xr:uid="{00000000-0005-0000-0000-00001D3D0000}"/>
    <cellStyle name="Normal 3 3 3 4 2 2 2" xfId="20542" xr:uid="{00000000-0005-0000-0000-00001E3D0000}"/>
    <cellStyle name="Normal 3 3 3 4 2 3" xfId="14609" xr:uid="{00000000-0005-0000-0000-00001F3D0000}"/>
    <cellStyle name="Normal 3 3 3 4 3" xfId="9528" xr:uid="{00000000-0005-0000-0000-0000203D0000}"/>
    <cellStyle name="Normal 3 3 3 4 3 2" xfId="20543" xr:uid="{00000000-0005-0000-0000-0000213D0000}"/>
    <cellStyle name="Normal 3 3 3 4 4" xfId="11861" xr:uid="{00000000-0005-0000-0000-0000223D0000}"/>
    <cellStyle name="Normal 3 3 3 5" xfId="1428" xr:uid="{00000000-0005-0000-0000-0000233D0000}"/>
    <cellStyle name="Normal 3 3 3 5 2" xfId="4183" xr:uid="{00000000-0005-0000-0000-0000243D0000}"/>
    <cellStyle name="Normal 3 3 3 5 2 2" xfId="9529" xr:uid="{00000000-0005-0000-0000-0000253D0000}"/>
    <cellStyle name="Normal 3 3 3 5 2 2 2" xfId="20544" xr:uid="{00000000-0005-0000-0000-0000263D0000}"/>
    <cellStyle name="Normal 3 3 3 5 2 3" xfId="15198" xr:uid="{00000000-0005-0000-0000-0000273D0000}"/>
    <cellStyle name="Normal 3 3 3 5 3" xfId="9530" xr:uid="{00000000-0005-0000-0000-0000283D0000}"/>
    <cellStyle name="Normal 3 3 3 5 3 2" xfId="20545" xr:uid="{00000000-0005-0000-0000-0000293D0000}"/>
    <cellStyle name="Normal 3 3 3 5 4" xfId="12450" xr:uid="{00000000-0005-0000-0000-00002A3D0000}"/>
    <cellStyle name="Normal 3 3 3 6" xfId="1721" xr:uid="{00000000-0005-0000-0000-00002B3D0000}"/>
    <cellStyle name="Normal 3 3 3 6 2" xfId="4476" xr:uid="{00000000-0005-0000-0000-00002C3D0000}"/>
    <cellStyle name="Normal 3 3 3 6 2 2" xfId="9531" xr:uid="{00000000-0005-0000-0000-00002D3D0000}"/>
    <cellStyle name="Normal 3 3 3 6 2 2 2" xfId="20546" xr:uid="{00000000-0005-0000-0000-00002E3D0000}"/>
    <cellStyle name="Normal 3 3 3 6 2 3" xfId="15491" xr:uid="{00000000-0005-0000-0000-00002F3D0000}"/>
    <cellStyle name="Normal 3 3 3 6 3" xfId="9532" xr:uid="{00000000-0005-0000-0000-0000303D0000}"/>
    <cellStyle name="Normal 3 3 3 6 3 2" xfId="20547" xr:uid="{00000000-0005-0000-0000-0000313D0000}"/>
    <cellStyle name="Normal 3 3 3 6 4" xfId="12743" xr:uid="{00000000-0005-0000-0000-0000323D0000}"/>
    <cellStyle name="Normal 3 3 3 7" xfId="2053" xr:uid="{00000000-0005-0000-0000-0000333D0000}"/>
    <cellStyle name="Normal 3 3 3 7 2" xfId="4802" xr:uid="{00000000-0005-0000-0000-0000343D0000}"/>
    <cellStyle name="Normal 3 3 3 7 2 2" xfId="9533" xr:uid="{00000000-0005-0000-0000-0000353D0000}"/>
    <cellStyle name="Normal 3 3 3 7 2 2 2" xfId="20548" xr:uid="{00000000-0005-0000-0000-0000363D0000}"/>
    <cellStyle name="Normal 3 3 3 7 2 3" xfId="15817" xr:uid="{00000000-0005-0000-0000-0000373D0000}"/>
    <cellStyle name="Normal 3 3 3 7 3" xfId="9534" xr:uid="{00000000-0005-0000-0000-0000383D0000}"/>
    <cellStyle name="Normal 3 3 3 7 3 2" xfId="20549" xr:uid="{00000000-0005-0000-0000-0000393D0000}"/>
    <cellStyle name="Normal 3 3 3 7 4" xfId="13069" xr:uid="{00000000-0005-0000-0000-00003A3D0000}"/>
    <cellStyle name="Normal 3 3 3 8" xfId="2357" xr:uid="{00000000-0005-0000-0000-00003B3D0000}"/>
    <cellStyle name="Normal 3 3 3 8 2" xfId="5105" xr:uid="{00000000-0005-0000-0000-00003C3D0000}"/>
    <cellStyle name="Normal 3 3 3 8 2 2" xfId="9535" xr:uid="{00000000-0005-0000-0000-00003D3D0000}"/>
    <cellStyle name="Normal 3 3 3 8 2 2 2" xfId="20550" xr:uid="{00000000-0005-0000-0000-00003E3D0000}"/>
    <cellStyle name="Normal 3 3 3 8 2 3" xfId="16120" xr:uid="{00000000-0005-0000-0000-00003F3D0000}"/>
    <cellStyle name="Normal 3 3 3 8 3" xfId="9536" xr:uid="{00000000-0005-0000-0000-0000403D0000}"/>
    <cellStyle name="Normal 3 3 3 8 3 2" xfId="20551" xr:uid="{00000000-0005-0000-0000-0000413D0000}"/>
    <cellStyle name="Normal 3 3 3 8 4" xfId="13372" xr:uid="{00000000-0005-0000-0000-0000423D0000}"/>
    <cellStyle name="Normal 3 3 3 9" xfId="3011" xr:uid="{00000000-0005-0000-0000-0000433D0000}"/>
    <cellStyle name="Normal 3 3 3 9 2" xfId="9537" xr:uid="{00000000-0005-0000-0000-0000443D0000}"/>
    <cellStyle name="Normal 3 3 3 9 2 2" xfId="20552" xr:uid="{00000000-0005-0000-0000-0000453D0000}"/>
    <cellStyle name="Normal 3 3 3 9 3" xfId="14026" xr:uid="{00000000-0005-0000-0000-0000463D0000}"/>
    <cellStyle name="Normal 3 3 4" xfId="195" xr:uid="{00000000-0005-0000-0000-0000473D0000}"/>
    <cellStyle name="Normal 3 3 4 10" xfId="9538" xr:uid="{00000000-0005-0000-0000-0000483D0000}"/>
    <cellStyle name="Normal 3 3 4 10 2" xfId="20553" xr:uid="{00000000-0005-0000-0000-0000493D0000}"/>
    <cellStyle name="Normal 3 3 4 11" xfId="11252" xr:uid="{00000000-0005-0000-0000-00004A3D0000}"/>
    <cellStyle name="Normal 3 3 4 2" xfId="363" xr:uid="{00000000-0005-0000-0000-00004B3D0000}"/>
    <cellStyle name="Normal 3 3 4 2 10" xfId="11395" xr:uid="{00000000-0005-0000-0000-00004C3D0000}"/>
    <cellStyle name="Normal 3 3 4 2 2" xfId="666" xr:uid="{00000000-0005-0000-0000-00004D3D0000}"/>
    <cellStyle name="Normal 3 3 4 2 2 2" xfId="1249" xr:uid="{00000000-0005-0000-0000-00004E3D0000}"/>
    <cellStyle name="Normal 3 3 4 2 2 2 2" xfId="4005" xr:uid="{00000000-0005-0000-0000-00004F3D0000}"/>
    <cellStyle name="Normal 3 3 4 2 2 2 2 2" xfId="9539" xr:uid="{00000000-0005-0000-0000-0000503D0000}"/>
    <cellStyle name="Normal 3 3 4 2 2 2 2 2 2" xfId="20554" xr:uid="{00000000-0005-0000-0000-0000513D0000}"/>
    <cellStyle name="Normal 3 3 4 2 2 2 2 3" xfId="15020" xr:uid="{00000000-0005-0000-0000-0000523D0000}"/>
    <cellStyle name="Normal 3 3 4 2 2 2 3" xfId="9540" xr:uid="{00000000-0005-0000-0000-0000533D0000}"/>
    <cellStyle name="Normal 3 3 4 2 2 2 3 2" xfId="20555" xr:uid="{00000000-0005-0000-0000-0000543D0000}"/>
    <cellStyle name="Normal 3 3 4 2 2 2 4" xfId="12272" xr:uid="{00000000-0005-0000-0000-0000553D0000}"/>
    <cellStyle name="Normal 3 3 4 2 2 3" xfId="2763" xr:uid="{00000000-0005-0000-0000-0000563D0000}"/>
    <cellStyle name="Normal 3 3 4 2 2 3 2" xfId="5511" xr:uid="{00000000-0005-0000-0000-0000573D0000}"/>
    <cellStyle name="Normal 3 3 4 2 2 3 2 2" xfId="9541" xr:uid="{00000000-0005-0000-0000-0000583D0000}"/>
    <cellStyle name="Normal 3 3 4 2 2 3 2 2 2" xfId="20556" xr:uid="{00000000-0005-0000-0000-0000593D0000}"/>
    <cellStyle name="Normal 3 3 4 2 2 3 2 3" xfId="16526" xr:uid="{00000000-0005-0000-0000-00005A3D0000}"/>
    <cellStyle name="Normal 3 3 4 2 2 3 3" xfId="9542" xr:uid="{00000000-0005-0000-0000-00005B3D0000}"/>
    <cellStyle name="Normal 3 3 4 2 2 3 3 2" xfId="20557" xr:uid="{00000000-0005-0000-0000-00005C3D0000}"/>
    <cellStyle name="Normal 3 3 4 2 2 3 4" xfId="13778" xr:uid="{00000000-0005-0000-0000-00005D3D0000}"/>
    <cellStyle name="Normal 3 3 4 2 2 4" xfId="3422" xr:uid="{00000000-0005-0000-0000-00005E3D0000}"/>
    <cellStyle name="Normal 3 3 4 2 2 4 2" xfId="9543" xr:uid="{00000000-0005-0000-0000-00005F3D0000}"/>
    <cellStyle name="Normal 3 3 4 2 2 4 2 2" xfId="20558" xr:uid="{00000000-0005-0000-0000-0000603D0000}"/>
    <cellStyle name="Normal 3 3 4 2 2 4 3" xfId="14437" xr:uid="{00000000-0005-0000-0000-0000613D0000}"/>
    <cellStyle name="Normal 3 3 4 2 2 5" xfId="9544" xr:uid="{00000000-0005-0000-0000-0000623D0000}"/>
    <cellStyle name="Normal 3 3 4 2 2 5 2" xfId="20559" xr:uid="{00000000-0005-0000-0000-0000633D0000}"/>
    <cellStyle name="Normal 3 3 4 2 2 6" xfId="11689" xr:uid="{00000000-0005-0000-0000-0000643D0000}"/>
    <cellStyle name="Normal 3 3 4 2 3" xfId="955" xr:uid="{00000000-0005-0000-0000-0000653D0000}"/>
    <cellStyle name="Normal 3 3 4 2 3 2" xfId="3711" xr:uid="{00000000-0005-0000-0000-0000663D0000}"/>
    <cellStyle name="Normal 3 3 4 2 3 2 2" xfId="9545" xr:uid="{00000000-0005-0000-0000-0000673D0000}"/>
    <cellStyle name="Normal 3 3 4 2 3 2 2 2" xfId="20560" xr:uid="{00000000-0005-0000-0000-0000683D0000}"/>
    <cellStyle name="Normal 3 3 4 2 3 2 3" xfId="14726" xr:uid="{00000000-0005-0000-0000-0000693D0000}"/>
    <cellStyle name="Normal 3 3 4 2 3 3" xfId="9546" xr:uid="{00000000-0005-0000-0000-00006A3D0000}"/>
    <cellStyle name="Normal 3 3 4 2 3 3 2" xfId="20561" xr:uid="{00000000-0005-0000-0000-00006B3D0000}"/>
    <cellStyle name="Normal 3 3 4 2 3 4" xfId="11978" xr:uid="{00000000-0005-0000-0000-00006C3D0000}"/>
    <cellStyle name="Normal 3 3 4 2 4" xfId="1545" xr:uid="{00000000-0005-0000-0000-00006D3D0000}"/>
    <cellStyle name="Normal 3 3 4 2 4 2" xfId="4300" xr:uid="{00000000-0005-0000-0000-00006E3D0000}"/>
    <cellStyle name="Normal 3 3 4 2 4 2 2" xfId="9547" xr:uid="{00000000-0005-0000-0000-00006F3D0000}"/>
    <cellStyle name="Normal 3 3 4 2 4 2 2 2" xfId="20562" xr:uid="{00000000-0005-0000-0000-0000703D0000}"/>
    <cellStyle name="Normal 3 3 4 2 4 2 3" xfId="15315" xr:uid="{00000000-0005-0000-0000-0000713D0000}"/>
    <cellStyle name="Normal 3 3 4 2 4 3" xfId="9548" xr:uid="{00000000-0005-0000-0000-0000723D0000}"/>
    <cellStyle name="Normal 3 3 4 2 4 3 2" xfId="20563" xr:uid="{00000000-0005-0000-0000-0000733D0000}"/>
    <cellStyle name="Normal 3 3 4 2 4 4" xfId="12567" xr:uid="{00000000-0005-0000-0000-0000743D0000}"/>
    <cellStyle name="Normal 3 3 4 2 5" xfId="1838" xr:uid="{00000000-0005-0000-0000-0000753D0000}"/>
    <cellStyle name="Normal 3 3 4 2 5 2" xfId="4593" xr:uid="{00000000-0005-0000-0000-0000763D0000}"/>
    <cellStyle name="Normal 3 3 4 2 5 2 2" xfId="9549" xr:uid="{00000000-0005-0000-0000-0000773D0000}"/>
    <cellStyle name="Normal 3 3 4 2 5 2 2 2" xfId="20564" xr:uid="{00000000-0005-0000-0000-0000783D0000}"/>
    <cellStyle name="Normal 3 3 4 2 5 2 3" xfId="15608" xr:uid="{00000000-0005-0000-0000-0000793D0000}"/>
    <cellStyle name="Normal 3 3 4 2 5 3" xfId="9550" xr:uid="{00000000-0005-0000-0000-00007A3D0000}"/>
    <cellStyle name="Normal 3 3 4 2 5 3 2" xfId="20565" xr:uid="{00000000-0005-0000-0000-00007B3D0000}"/>
    <cellStyle name="Normal 3 3 4 2 5 4" xfId="12860" xr:uid="{00000000-0005-0000-0000-00007C3D0000}"/>
    <cellStyle name="Normal 3 3 4 2 6" xfId="2170" xr:uid="{00000000-0005-0000-0000-00007D3D0000}"/>
    <cellStyle name="Normal 3 3 4 2 6 2" xfId="4919" xr:uid="{00000000-0005-0000-0000-00007E3D0000}"/>
    <cellStyle name="Normal 3 3 4 2 6 2 2" xfId="9551" xr:uid="{00000000-0005-0000-0000-00007F3D0000}"/>
    <cellStyle name="Normal 3 3 4 2 6 2 2 2" xfId="20566" xr:uid="{00000000-0005-0000-0000-0000803D0000}"/>
    <cellStyle name="Normal 3 3 4 2 6 2 3" xfId="15934" xr:uid="{00000000-0005-0000-0000-0000813D0000}"/>
    <cellStyle name="Normal 3 3 4 2 6 3" xfId="9552" xr:uid="{00000000-0005-0000-0000-0000823D0000}"/>
    <cellStyle name="Normal 3 3 4 2 6 3 2" xfId="20567" xr:uid="{00000000-0005-0000-0000-0000833D0000}"/>
    <cellStyle name="Normal 3 3 4 2 6 4" xfId="13186" xr:uid="{00000000-0005-0000-0000-0000843D0000}"/>
    <cellStyle name="Normal 3 3 4 2 7" xfId="2474" xr:uid="{00000000-0005-0000-0000-0000853D0000}"/>
    <cellStyle name="Normal 3 3 4 2 7 2" xfId="5222" xr:uid="{00000000-0005-0000-0000-0000863D0000}"/>
    <cellStyle name="Normal 3 3 4 2 7 2 2" xfId="9553" xr:uid="{00000000-0005-0000-0000-0000873D0000}"/>
    <cellStyle name="Normal 3 3 4 2 7 2 2 2" xfId="20568" xr:uid="{00000000-0005-0000-0000-0000883D0000}"/>
    <cellStyle name="Normal 3 3 4 2 7 2 3" xfId="16237" xr:uid="{00000000-0005-0000-0000-0000893D0000}"/>
    <cellStyle name="Normal 3 3 4 2 7 3" xfId="9554" xr:uid="{00000000-0005-0000-0000-00008A3D0000}"/>
    <cellStyle name="Normal 3 3 4 2 7 3 2" xfId="20569" xr:uid="{00000000-0005-0000-0000-00008B3D0000}"/>
    <cellStyle name="Normal 3 3 4 2 7 4" xfId="13489" xr:uid="{00000000-0005-0000-0000-00008C3D0000}"/>
    <cellStyle name="Normal 3 3 4 2 8" xfId="3128" xr:uid="{00000000-0005-0000-0000-00008D3D0000}"/>
    <cellStyle name="Normal 3 3 4 2 8 2" xfId="9555" xr:uid="{00000000-0005-0000-0000-00008E3D0000}"/>
    <cellStyle name="Normal 3 3 4 2 8 2 2" xfId="20570" xr:uid="{00000000-0005-0000-0000-00008F3D0000}"/>
    <cellStyle name="Normal 3 3 4 2 8 3" xfId="14143" xr:uid="{00000000-0005-0000-0000-0000903D0000}"/>
    <cellStyle name="Normal 3 3 4 2 9" xfId="9556" xr:uid="{00000000-0005-0000-0000-0000913D0000}"/>
    <cellStyle name="Normal 3 3 4 2 9 2" xfId="20571" xr:uid="{00000000-0005-0000-0000-0000923D0000}"/>
    <cellStyle name="Normal 3 3 4 3" xfId="523" xr:uid="{00000000-0005-0000-0000-0000933D0000}"/>
    <cellStyle name="Normal 3 3 4 3 2" xfId="1106" xr:uid="{00000000-0005-0000-0000-0000943D0000}"/>
    <cellStyle name="Normal 3 3 4 3 2 2" xfId="3862" xr:uid="{00000000-0005-0000-0000-0000953D0000}"/>
    <cellStyle name="Normal 3 3 4 3 2 2 2" xfId="9557" xr:uid="{00000000-0005-0000-0000-0000963D0000}"/>
    <cellStyle name="Normal 3 3 4 3 2 2 2 2" xfId="20572" xr:uid="{00000000-0005-0000-0000-0000973D0000}"/>
    <cellStyle name="Normal 3 3 4 3 2 2 3" xfId="14877" xr:uid="{00000000-0005-0000-0000-0000983D0000}"/>
    <cellStyle name="Normal 3 3 4 3 2 3" xfId="9558" xr:uid="{00000000-0005-0000-0000-0000993D0000}"/>
    <cellStyle name="Normal 3 3 4 3 2 3 2" xfId="20573" xr:uid="{00000000-0005-0000-0000-00009A3D0000}"/>
    <cellStyle name="Normal 3 3 4 3 2 4" xfId="12129" xr:uid="{00000000-0005-0000-0000-00009B3D0000}"/>
    <cellStyle name="Normal 3 3 4 3 3" xfId="2620" xr:uid="{00000000-0005-0000-0000-00009C3D0000}"/>
    <cellStyle name="Normal 3 3 4 3 3 2" xfId="5368" xr:uid="{00000000-0005-0000-0000-00009D3D0000}"/>
    <cellStyle name="Normal 3 3 4 3 3 2 2" xfId="9559" xr:uid="{00000000-0005-0000-0000-00009E3D0000}"/>
    <cellStyle name="Normal 3 3 4 3 3 2 2 2" xfId="20574" xr:uid="{00000000-0005-0000-0000-00009F3D0000}"/>
    <cellStyle name="Normal 3 3 4 3 3 2 3" xfId="16383" xr:uid="{00000000-0005-0000-0000-0000A03D0000}"/>
    <cellStyle name="Normal 3 3 4 3 3 3" xfId="9560" xr:uid="{00000000-0005-0000-0000-0000A13D0000}"/>
    <cellStyle name="Normal 3 3 4 3 3 3 2" xfId="20575" xr:uid="{00000000-0005-0000-0000-0000A23D0000}"/>
    <cellStyle name="Normal 3 3 4 3 3 4" xfId="13635" xr:uid="{00000000-0005-0000-0000-0000A33D0000}"/>
    <cellStyle name="Normal 3 3 4 3 4" xfId="3279" xr:uid="{00000000-0005-0000-0000-0000A43D0000}"/>
    <cellStyle name="Normal 3 3 4 3 4 2" xfId="9561" xr:uid="{00000000-0005-0000-0000-0000A53D0000}"/>
    <cellStyle name="Normal 3 3 4 3 4 2 2" xfId="20576" xr:uid="{00000000-0005-0000-0000-0000A63D0000}"/>
    <cellStyle name="Normal 3 3 4 3 4 3" xfId="14294" xr:uid="{00000000-0005-0000-0000-0000A73D0000}"/>
    <cellStyle name="Normal 3 3 4 3 5" xfId="9562" xr:uid="{00000000-0005-0000-0000-0000A83D0000}"/>
    <cellStyle name="Normal 3 3 4 3 5 2" xfId="20577" xr:uid="{00000000-0005-0000-0000-0000A93D0000}"/>
    <cellStyle name="Normal 3 3 4 3 6" xfId="11546" xr:uid="{00000000-0005-0000-0000-0000AA3D0000}"/>
    <cellStyle name="Normal 3 3 4 4" xfId="812" xr:uid="{00000000-0005-0000-0000-0000AB3D0000}"/>
    <cellStyle name="Normal 3 3 4 4 2" xfId="3568" xr:uid="{00000000-0005-0000-0000-0000AC3D0000}"/>
    <cellStyle name="Normal 3 3 4 4 2 2" xfId="9563" xr:uid="{00000000-0005-0000-0000-0000AD3D0000}"/>
    <cellStyle name="Normal 3 3 4 4 2 2 2" xfId="20578" xr:uid="{00000000-0005-0000-0000-0000AE3D0000}"/>
    <cellStyle name="Normal 3 3 4 4 2 3" xfId="14583" xr:uid="{00000000-0005-0000-0000-0000AF3D0000}"/>
    <cellStyle name="Normal 3 3 4 4 3" xfId="9564" xr:uid="{00000000-0005-0000-0000-0000B03D0000}"/>
    <cellStyle name="Normal 3 3 4 4 3 2" xfId="20579" xr:uid="{00000000-0005-0000-0000-0000B13D0000}"/>
    <cellStyle name="Normal 3 3 4 4 4" xfId="11835" xr:uid="{00000000-0005-0000-0000-0000B23D0000}"/>
    <cellStyle name="Normal 3 3 4 5" xfId="1402" xr:uid="{00000000-0005-0000-0000-0000B33D0000}"/>
    <cellStyle name="Normal 3 3 4 5 2" xfId="4157" xr:uid="{00000000-0005-0000-0000-0000B43D0000}"/>
    <cellStyle name="Normal 3 3 4 5 2 2" xfId="9565" xr:uid="{00000000-0005-0000-0000-0000B53D0000}"/>
    <cellStyle name="Normal 3 3 4 5 2 2 2" xfId="20580" xr:uid="{00000000-0005-0000-0000-0000B63D0000}"/>
    <cellStyle name="Normal 3 3 4 5 2 3" xfId="15172" xr:uid="{00000000-0005-0000-0000-0000B73D0000}"/>
    <cellStyle name="Normal 3 3 4 5 3" xfId="9566" xr:uid="{00000000-0005-0000-0000-0000B83D0000}"/>
    <cellStyle name="Normal 3 3 4 5 3 2" xfId="20581" xr:uid="{00000000-0005-0000-0000-0000B93D0000}"/>
    <cellStyle name="Normal 3 3 4 5 4" xfId="12424" xr:uid="{00000000-0005-0000-0000-0000BA3D0000}"/>
    <cellStyle name="Normal 3 3 4 6" xfId="1695" xr:uid="{00000000-0005-0000-0000-0000BB3D0000}"/>
    <cellStyle name="Normal 3 3 4 6 2" xfId="4450" xr:uid="{00000000-0005-0000-0000-0000BC3D0000}"/>
    <cellStyle name="Normal 3 3 4 6 2 2" xfId="9567" xr:uid="{00000000-0005-0000-0000-0000BD3D0000}"/>
    <cellStyle name="Normal 3 3 4 6 2 2 2" xfId="20582" xr:uid="{00000000-0005-0000-0000-0000BE3D0000}"/>
    <cellStyle name="Normal 3 3 4 6 2 3" xfId="15465" xr:uid="{00000000-0005-0000-0000-0000BF3D0000}"/>
    <cellStyle name="Normal 3 3 4 6 3" xfId="9568" xr:uid="{00000000-0005-0000-0000-0000C03D0000}"/>
    <cellStyle name="Normal 3 3 4 6 3 2" xfId="20583" xr:uid="{00000000-0005-0000-0000-0000C13D0000}"/>
    <cellStyle name="Normal 3 3 4 6 4" xfId="12717" xr:uid="{00000000-0005-0000-0000-0000C23D0000}"/>
    <cellStyle name="Normal 3 3 4 7" xfId="2027" xr:uid="{00000000-0005-0000-0000-0000C33D0000}"/>
    <cellStyle name="Normal 3 3 4 7 2" xfId="4776" xr:uid="{00000000-0005-0000-0000-0000C43D0000}"/>
    <cellStyle name="Normal 3 3 4 7 2 2" xfId="9569" xr:uid="{00000000-0005-0000-0000-0000C53D0000}"/>
    <cellStyle name="Normal 3 3 4 7 2 2 2" xfId="20584" xr:uid="{00000000-0005-0000-0000-0000C63D0000}"/>
    <cellStyle name="Normal 3 3 4 7 2 3" xfId="15791" xr:uid="{00000000-0005-0000-0000-0000C73D0000}"/>
    <cellStyle name="Normal 3 3 4 7 3" xfId="9570" xr:uid="{00000000-0005-0000-0000-0000C83D0000}"/>
    <cellStyle name="Normal 3 3 4 7 3 2" xfId="20585" xr:uid="{00000000-0005-0000-0000-0000C93D0000}"/>
    <cellStyle name="Normal 3 3 4 7 4" xfId="13043" xr:uid="{00000000-0005-0000-0000-0000CA3D0000}"/>
    <cellStyle name="Normal 3 3 4 8" xfId="2331" xr:uid="{00000000-0005-0000-0000-0000CB3D0000}"/>
    <cellStyle name="Normal 3 3 4 8 2" xfId="5079" xr:uid="{00000000-0005-0000-0000-0000CC3D0000}"/>
    <cellStyle name="Normal 3 3 4 8 2 2" xfId="9571" xr:uid="{00000000-0005-0000-0000-0000CD3D0000}"/>
    <cellStyle name="Normal 3 3 4 8 2 2 2" xfId="20586" xr:uid="{00000000-0005-0000-0000-0000CE3D0000}"/>
    <cellStyle name="Normal 3 3 4 8 2 3" xfId="16094" xr:uid="{00000000-0005-0000-0000-0000CF3D0000}"/>
    <cellStyle name="Normal 3 3 4 8 3" xfId="9572" xr:uid="{00000000-0005-0000-0000-0000D03D0000}"/>
    <cellStyle name="Normal 3 3 4 8 3 2" xfId="20587" xr:uid="{00000000-0005-0000-0000-0000D13D0000}"/>
    <cellStyle name="Normal 3 3 4 8 4" xfId="13346" xr:uid="{00000000-0005-0000-0000-0000D23D0000}"/>
    <cellStyle name="Normal 3 3 4 9" xfId="2985" xr:uid="{00000000-0005-0000-0000-0000D33D0000}"/>
    <cellStyle name="Normal 3 3 4 9 2" xfId="9573" xr:uid="{00000000-0005-0000-0000-0000D43D0000}"/>
    <cellStyle name="Normal 3 3 4 9 2 2" xfId="20588" xr:uid="{00000000-0005-0000-0000-0000D53D0000}"/>
    <cellStyle name="Normal 3 3 4 9 3" xfId="14000" xr:uid="{00000000-0005-0000-0000-0000D63D0000}"/>
    <cellStyle name="Normal 3 4" xfId="104" xr:uid="{00000000-0005-0000-0000-0000D73D0000}"/>
    <cellStyle name="Normal 3 4 2" xfId="208" xr:uid="{00000000-0005-0000-0000-0000D83D0000}"/>
    <cellStyle name="Normal 3 4 2 10" xfId="2994" xr:uid="{00000000-0005-0000-0000-0000D93D0000}"/>
    <cellStyle name="Normal 3 4 2 10 2" xfId="9574" xr:uid="{00000000-0005-0000-0000-0000DA3D0000}"/>
    <cellStyle name="Normal 3 4 2 10 2 2" xfId="20589" xr:uid="{00000000-0005-0000-0000-0000DB3D0000}"/>
    <cellStyle name="Normal 3 4 2 10 3" xfId="14009" xr:uid="{00000000-0005-0000-0000-0000DC3D0000}"/>
    <cellStyle name="Normal 3 4 2 11" xfId="9575" xr:uid="{00000000-0005-0000-0000-0000DD3D0000}"/>
    <cellStyle name="Normal 3 4 2 11 2" xfId="20590" xr:uid="{00000000-0005-0000-0000-0000DE3D0000}"/>
    <cellStyle name="Normal 3 4 2 12" xfId="11261" xr:uid="{00000000-0005-0000-0000-0000DF3D0000}"/>
    <cellStyle name="Normal 3 4 2 2" xfId="238" xr:uid="{00000000-0005-0000-0000-0000E03D0000}"/>
    <cellStyle name="Normal 3 4 2 2 10" xfId="9576" xr:uid="{00000000-0005-0000-0000-0000E13D0000}"/>
    <cellStyle name="Normal 3 4 2 2 10 2" xfId="20591" xr:uid="{00000000-0005-0000-0000-0000E23D0000}"/>
    <cellStyle name="Normal 3 4 2 2 11" xfId="11287" xr:uid="{00000000-0005-0000-0000-0000E33D0000}"/>
    <cellStyle name="Normal 3 4 2 2 2" xfId="398" xr:uid="{00000000-0005-0000-0000-0000E43D0000}"/>
    <cellStyle name="Normal 3 4 2 2 2 10" xfId="11430" xr:uid="{00000000-0005-0000-0000-0000E53D0000}"/>
    <cellStyle name="Normal 3 4 2 2 2 2" xfId="701" xr:uid="{00000000-0005-0000-0000-0000E63D0000}"/>
    <cellStyle name="Normal 3 4 2 2 2 2 2" xfId="1284" xr:uid="{00000000-0005-0000-0000-0000E73D0000}"/>
    <cellStyle name="Normal 3 4 2 2 2 2 2 2" xfId="4040" xr:uid="{00000000-0005-0000-0000-0000E83D0000}"/>
    <cellStyle name="Normal 3 4 2 2 2 2 2 2 2" xfId="9577" xr:uid="{00000000-0005-0000-0000-0000E93D0000}"/>
    <cellStyle name="Normal 3 4 2 2 2 2 2 2 2 2" xfId="20592" xr:uid="{00000000-0005-0000-0000-0000EA3D0000}"/>
    <cellStyle name="Normal 3 4 2 2 2 2 2 2 3" xfId="15055" xr:uid="{00000000-0005-0000-0000-0000EB3D0000}"/>
    <cellStyle name="Normal 3 4 2 2 2 2 2 3" xfId="9578" xr:uid="{00000000-0005-0000-0000-0000EC3D0000}"/>
    <cellStyle name="Normal 3 4 2 2 2 2 2 3 2" xfId="20593" xr:uid="{00000000-0005-0000-0000-0000ED3D0000}"/>
    <cellStyle name="Normal 3 4 2 2 2 2 2 4" xfId="12307" xr:uid="{00000000-0005-0000-0000-0000EE3D0000}"/>
    <cellStyle name="Normal 3 4 2 2 2 2 3" xfId="2798" xr:uid="{00000000-0005-0000-0000-0000EF3D0000}"/>
    <cellStyle name="Normal 3 4 2 2 2 2 3 2" xfId="5546" xr:uid="{00000000-0005-0000-0000-0000F03D0000}"/>
    <cellStyle name="Normal 3 4 2 2 2 2 3 2 2" xfId="9579" xr:uid="{00000000-0005-0000-0000-0000F13D0000}"/>
    <cellStyle name="Normal 3 4 2 2 2 2 3 2 2 2" xfId="20594" xr:uid="{00000000-0005-0000-0000-0000F23D0000}"/>
    <cellStyle name="Normal 3 4 2 2 2 2 3 2 3" xfId="16561" xr:uid="{00000000-0005-0000-0000-0000F33D0000}"/>
    <cellStyle name="Normal 3 4 2 2 2 2 3 3" xfId="9580" xr:uid="{00000000-0005-0000-0000-0000F43D0000}"/>
    <cellStyle name="Normal 3 4 2 2 2 2 3 3 2" xfId="20595" xr:uid="{00000000-0005-0000-0000-0000F53D0000}"/>
    <cellStyle name="Normal 3 4 2 2 2 2 3 4" xfId="13813" xr:uid="{00000000-0005-0000-0000-0000F63D0000}"/>
    <cellStyle name="Normal 3 4 2 2 2 2 4" xfId="3457" xr:uid="{00000000-0005-0000-0000-0000F73D0000}"/>
    <cellStyle name="Normal 3 4 2 2 2 2 4 2" xfId="9581" xr:uid="{00000000-0005-0000-0000-0000F83D0000}"/>
    <cellStyle name="Normal 3 4 2 2 2 2 4 2 2" xfId="20596" xr:uid="{00000000-0005-0000-0000-0000F93D0000}"/>
    <cellStyle name="Normal 3 4 2 2 2 2 4 3" xfId="14472" xr:uid="{00000000-0005-0000-0000-0000FA3D0000}"/>
    <cellStyle name="Normal 3 4 2 2 2 2 5" xfId="9582" xr:uid="{00000000-0005-0000-0000-0000FB3D0000}"/>
    <cellStyle name="Normal 3 4 2 2 2 2 5 2" xfId="20597" xr:uid="{00000000-0005-0000-0000-0000FC3D0000}"/>
    <cellStyle name="Normal 3 4 2 2 2 2 6" xfId="11724" xr:uid="{00000000-0005-0000-0000-0000FD3D0000}"/>
    <cellStyle name="Normal 3 4 2 2 2 3" xfId="990" xr:uid="{00000000-0005-0000-0000-0000FE3D0000}"/>
    <cellStyle name="Normal 3 4 2 2 2 3 2" xfId="3746" xr:uid="{00000000-0005-0000-0000-0000FF3D0000}"/>
    <cellStyle name="Normal 3 4 2 2 2 3 2 2" xfId="9583" xr:uid="{00000000-0005-0000-0000-0000003E0000}"/>
    <cellStyle name="Normal 3 4 2 2 2 3 2 2 2" xfId="20598" xr:uid="{00000000-0005-0000-0000-0000013E0000}"/>
    <cellStyle name="Normal 3 4 2 2 2 3 2 3" xfId="14761" xr:uid="{00000000-0005-0000-0000-0000023E0000}"/>
    <cellStyle name="Normal 3 4 2 2 2 3 3" xfId="9584" xr:uid="{00000000-0005-0000-0000-0000033E0000}"/>
    <cellStyle name="Normal 3 4 2 2 2 3 3 2" xfId="20599" xr:uid="{00000000-0005-0000-0000-0000043E0000}"/>
    <cellStyle name="Normal 3 4 2 2 2 3 4" xfId="12013" xr:uid="{00000000-0005-0000-0000-0000053E0000}"/>
    <cellStyle name="Normal 3 4 2 2 2 4" xfId="1580" xr:uid="{00000000-0005-0000-0000-0000063E0000}"/>
    <cellStyle name="Normal 3 4 2 2 2 4 2" xfId="4335" xr:uid="{00000000-0005-0000-0000-0000073E0000}"/>
    <cellStyle name="Normal 3 4 2 2 2 4 2 2" xfId="9585" xr:uid="{00000000-0005-0000-0000-0000083E0000}"/>
    <cellStyle name="Normal 3 4 2 2 2 4 2 2 2" xfId="20600" xr:uid="{00000000-0005-0000-0000-0000093E0000}"/>
    <cellStyle name="Normal 3 4 2 2 2 4 2 3" xfId="15350" xr:uid="{00000000-0005-0000-0000-00000A3E0000}"/>
    <cellStyle name="Normal 3 4 2 2 2 4 3" xfId="9586" xr:uid="{00000000-0005-0000-0000-00000B3E0000}"/>
    <cellStyle name="Normal 3 4 2 2 2 4 3 2" xfId="20601" xr:uid="{00000000-0005-0000-0000-00000C3E0000}"/>
    <cellStyle name="Normal 3 4 2 2 2 4 4" xfId="12602" xr:uid="{00000000-0005-0000-0000-00000D3E0000}"/>
    <cellStyle name="Normal 3 4 2 2 2 5" xfId="1873" xr:uid="{00000000-0005-0000-0000-00000E3E0000}"/>
    <cellStyle name="Normal 3 4 2 2 2 5 2" xfId="4628" xr:uid="{00000000-0005-0000-0000-00000F3E0000}"/>
    <cellStyle name="Normal 3 4 2 2 2 5 2 2" xfId="9587" xr:uid="{00000000-0005-0000-0000-0000103E0000}"/>
    <cellStyle name="Normal 3 4 2 2 2 5 2 2 2" xfId="20602" xr:uid="{00000000-0005-0000-0000-0000113E0000}"/>
    <cellStyle name="Normal 3 4 2 2 2 5 2 3" xfId="15643" xr:uid="{00000000-0005-0000-0000-0000123E0000}"/>
    <cellStyle name="Normal 3 4 2 2 2 5 3" xfId="9588" xr:uid="{00000000-0005-0000-0000-0000133E0000}"/>
    <cellStyle name="Normal 3 4 2 2 2 5 3 2" xfId="20603" xr:uid="{00000000-0005-0000-0000-0000143E0000}"/>
    <cellStyle name="Normal 3 4 2 2 2 5 4" xfId="12895" xr:uid="{00000000-0005-0000-0000-0000153E0000}"/>
    <cellStyle name="Normal 3 4 2 2 2 6" xfId="2205" xr:uid="{00000000-0005-0000-0000-0000163E0000}"/>
    <cellStyle name="Normal 3 4 2 2 2 6 2" xfId="4954" xr:uid="{00000000-0005-0000-0000-0000173E0000}"/>
    <cellStyle name="Normal 3 4 2 2 2 6 2 2" xfId="9589" xr:uid="{00000000-0005-0000-0000-0000183E0000}"/>
    <cellStyle name="Normal 3 4 2 2 2 6 2 2 2" xfId="20604" xr:uid="{00000000-0005-0000-0000-0000193E0000}"/>
    <cellStyle name="Normal 3 4 2 2 2 6 2 3" xfId="15969" xr:uid="{00000000-0005-0000-0000-00001A3E0000}"/>
    <cellStyle name="Normal 3 4 2 2 2 6 3" xfId="9590" xr:uid="{00000000-0005-0000-0000-00001B3E0000}"/>
    <cellStyle name="Normal 3 4 2 2 2 6 3 2" xfId="20605" xr:uid="{00000000-0005-0000-0000-00001C3E0000}"/>
    <cellStyle name="Normal 3 4 2 2 2 6 4" xfId="13221" xr:uid="{00000000-0005-0000-0000-00001D3E0000}"/>
    <cellStyle name="Normal 3 4 2 2 2 7" xfId="2509" xr:uid="{00000000-0005-0000-0000-00001E3E0000}"/>
    <cellStyle name="Normal 3 4 2 2 2 7 2" xfId="5257" xr:uid="{00000000-0005-0000-0000-00001F3E0000}"/>
    <cellStyle name="Normal 3 4 2 2 2 7 2 2" xfId="9591" xr:uid="{00000000-0005-0000-0000-0000203E0000}"/>
    <cellStyle name="Normal 3 4 2 2 2 7 2 2 2" xfId="20606" xr:uid="{00000000-0005-0000-0000-0000213E0000}"/>
    <cellStyle name="Normal 3 4 2 2 2 7 2 3" xfId="16272" xr:uid="{00000000-0005-0000-0000-0000223E0000}"/>
    <cellStyle name="Normal 3 4 2 2 2 7 3" xfId="9592" xr:uid="{00000000-0005-0000-0000-0000233E0000}"/>
    <cellStyle name="Normal 3 4 2 2 2 7 3 2" xfId="20607" xr:uid="{00000000-0005-0000-0000-0000243E0000}"/>
    <cellStyle name="Normal 3 4 2 2 2 7 4" xfId="13524" xr:uid="{00000000-0005-0000-0000-0000253E0000}"/>
    <cellStyle name="Normal 3 4 2 2 2 8" xfId="3163" xr:uid="{00000000-0005-0000-0000-0000263E0000}"/>
    <cellStyle name="Normal 3 4 2 2 2 8 2" xfId="9593" xr:uid="{00000000-0005-0000-0000-0000273E0000}"/>
    <cellStyle name="Normal 3 4 2 2 2 8 2 2" xfId="20608" xr:uid="{00000000-0005-0000-0000-0000283E0000}"/>
    <cellStyle name="Normal 3 4 2 2 2 8 3" xfId="14178" xr:uid="{00000000-0005-0000-0000-0000293E0000}"/>
    <cellStyle name="Normal 3 4 2 2 2 9" xfId="9594" xr:uid="{00000000-0005-0000-0000-00002A3E0000}"/>
    <cellStyle name="Normal 3 4 2 2 2 9 2" xfId="20609" xr:uid="{00000000-0005-0000-0000-00002B3E0000}"/>
    <cellStyle name="Normal 3 4 2 2 3" xfId="558" xr:uid="{00000000-0005-0000-0000-00002C3E0000}"/>
    <cellStyle name="Normal 3 4 2 2 3 2" xfId="1141" xr:uid="{00000000-0005-0000-0000-00002D3E0000}"/>
    <cellStyle name="Normal 3 4 2 2 3 2 2" xfId="3897" xr:uid="{00000000-0005-0000-0000-00002E3E0000}"/>
    <cellStyle name="Normal 3 4 2 2 3 2 2 2" xfId="9595" xr:uid="{00000000-0005-0000-0000-00002F3E0000}"/>
    <cellStyle name="Normal 3 4 2 2 3 2 2 2 2" xfId="20610" xr:uid="{00000000-0005-0000-0000-0000303E0000}"/>
    <cellStyle name="Normal 3 4 2 2 3 2 2 3" xfId="14912" xr:uid="{00000000-0005-0000-0000-0000313E0000}"/>
    <cellStyle name="Normal 3 4 2 2 3 2 3" xfId="9596" xr:uid="{00000000-0005-0000-0000-0000323E0000}"/>
    <cellStyle name="Normal 3 4 2 2 3 2 3 2" xfId="20611" xr:uid="{00000000-0005-0000-0000-0000333E0000}"/>
    <cellStyle name="Normal 3 4 2 2 3 2 4" xfId="12164" xr:uid="{00000000-0005-0000-0000-0000343E0000}"/>
    <cellStyle name="Normal 3 4 2 2 3 3" xfId="2655" xr:uid="{00000000-0005-0000-0000-0000353E0000}"/>
    <cellStyle name="Normal 3 4 2 2 3 3 2" xfId="5403" xr:uid="{00000000-0005-0000-0000-0000363E0000}"/>
    <cellStyle name="Normal 3 4 2 2 3 3 2 2" xfId="9597" xr:uid="{00000000-0005-0000-0000-0000373E0000}"/>
    <cellStyle name="Normal 3 4 2 2 3 3 2 2 2" xfId="20612" xr:uid="{00000000-0005-0000-0000-0000383E0000}"/>
    <cellStyle name="Normal 3 4 2 2 3 3 2 3" xfId="16418" xr:uid="{00000000-0005-0000-0000-0000393E0000}"/>
    <cellStyle name="Normal 3 4 2 2 3 3 3" xfId="9598" xr:uid="{00000000-0005-0000-0000-00003A3E0000}"/>
    <cellStyle name="Normal 3 4 2 2 3 3 3 2" xfId="20613" xr:uid="{00000000-0005-0000-0000-00003B3E0000}"/>
    <cellStyle name="Normal 3 4 2 2 3 3 4" xfId="13670" xr:uid="{00000000-0005-0000-0000-00003C3E0000}"/>
    <cellStyle name="Normal 3 4 2 2 3 4" xfId="3314" xr:uid="{00000000-0005-0000-0000-00003D3E0000}"/>
    <cellStyle name="Normal 3 4 2 2 3 4 2" xfId="9599" xr:uid="{00000000-0005-0000-0000-00003E3E0000}"/>
    <cellStyle name="Normal 3 4 2 2 3 4 2 2" xfId="20614" xr:uid="{00000000-0005-0000-0000-00003F3E0000}"/>
    <cellStyle name="Normal 3 4 2 2 3 4 3" xfId="14329" xr:uid="{00000000-0005-0000-0000-0000403E0000}"/>
    <cellStyle name="Normal 3 4 2 2 3 5" xfId="9600" xr:uid="{00000000-0005-0000-0000-0000413E0000}"/>
    <cellStyle name="Normal 3 4 2 2 3 5 2" xfId="20615" xr:uid="{00000000-0005-0000-0000-0000423E0000}"/>
    <cellStyle name="Normal 3 4 2 2 3 6" xfId="11581" xr:uid="{00000000-0005-0000-0000-0000433E0000}"/>
    <cellStyle name="Normal 3 4 2 2 4" xfId="847" xr:uid="{00000000-0005-0000-0000-0000443E0000}"/>
    <cellStyle name="Normal 3 4 2 2 4 2" xfId="3603" xr:uid="{00000000-0005-0000-0000-0000453E0000}"/>
    <cellStyle name="Normal 3 4 2 2 4 2 2" xfId="9601" xr:uid="{00000000-0005-0000-0000-0000463E0000}"/>
    <cellStyle name="Normal 3 4 2 2 4 2 2 2" xfId="20616" xr:uid="{00000000-0005-0000-0000-0000473E0000}"/>
    <cellStyle name="Normal 3 4 2 2 4 2 3" xfId="14618" xr:uid="{00000000-0005-0000-0000-0000483E0000}"/>
    <cellStyle name="Normal 3 4 2 2 4 3" xfId="9602" xr:uid="{00000000-0005-0000-0000-0000493E0000}"/>
    <cellStyle name="Normal 3 4 2 2 4 3 2" xfId="20617" xr:uid="{00000000-0005-0000-0000-00004A3E0000}"/>
    <cellStyle name="Normal 3 4 2 2 4 4" xfId="11870" xr:uid="{00000000-0005-0000-0000-00004B3E0000}"/>
    <cellStyle name="Normal 3 4 2 2 5" xfId="1437" xr:uid="{00000000-0005-0000-0000-00004C3E0000}"/>
    <cellStyle name="Normal 3 4 2 2 5 2" xfId="4192" xr:uid="{00000000-0005-0000-0000-00004D3E0000}"/>
    <cellStyle name="Normal 3 4 2 2 5 2 2" xfId="9603" xr:uid="{00000000-0005-0000-0000-00004E3E0000}"/>
    <cellStyle name="Normal 3 4 2 2 5 2 2 2" xfId="20618" xr:uid="{00000000-0005-0000-0000-00004F3E0000}"/>
    <cellStyle name="Normal 3 4 2 2 5 2 3" xfId="15207" xr:uid="{00000000-0005-0000-0000-0000503E0000}"/>
    <cellStyle name="Normal 3 4 2 2 5 3" xfId="9604" xr:uid="{00000000-0005-0000-0000-0000513E0000}"/>
    <cellStyle name="Normal 3 4 2 2 5 3 2" xfId="20619" xr:uid="{00000000-0005-0000-0000-0000523E0000}"/>
    <cellStyle name="Normal 3 4 2 2 5 4" xfId="12459" xr:uid="{00000000-0005-0000-0000-0000533E0000}"/>
    <cellStyle name="Normal 3 4 2 2 6" xfId="1730" xr:uid="{00000000-0005-0000-0000-0000543E0000}"/>
    <cellStyle name="Normal 3 4 2 2 6 2" xfId="4485" xr:uid="{00000000-0005-0000-0000-0000553E0000}"/>
    <cellStyle name="Normal 3 4 2 2 6 2 2" xfId="9605" xr:uid="{00000000-0005-0000-0000-0000563E0000}"/>
    <cellStyle name="Normal 3 4 2 2 6 2 2 2" xfId="20620" xr:uid="{00000000-0005-0000-0000-0000573E0000}"/>
    <cellStyle name="Normal 3 4 2 2 6 2 3" xfId="15500" xr:uid="{00000000-0005-0000-0000-0000583E0000}"/>
    <cellStyle name="Normal 3 4 2 2 6 3" xfId="9606" xr:uid="{00000000-0005-0000-0000-0000593E0000}"/>
    <cellStyle name="Normal 3 4 2 2 6 3 2" xfId="20621" xr:uid="{00000000-0005-0000-0000-00005A3E0000}"/>
    <cellStyle name="Normal 3 4 2 2 6 4" xfId="12752" xr:uid="{00000000-0005-0000-0000-00005B3E0000}"/>
    <cellStyle name="Normal 3 4 2 2 7" xfId="2062" xr:uid="{00000000-0005-0000-0000-00005C3E0000}"/>
    <cellStyle name="Normal 3 4 2 2 7 2" xfId="4811" xr:uid="{00000000-0005-0000-0000-00005D3E0000}"/>
    <cellStyle name="Normal 3 4 2 2 7 2 2" xfId="9607" xr:uid="{00000000-0005-0000-0000-00005E3E0000}"/>
    <cellStyle name="Normal 3 4 2 2 7 2 2 2" xfId="20622" xr:uid="{00000000-0005-0000-0000-00005F3E0000}"/>
    <cellStyle name="Normal 3 4 2 2 7 2 3" xfId="15826" xr:uid="{00000000-0005-0000-0000-0000603E0000}"/>
    <cellStyle name="Normal 3 4 2 2 7 3" xfId="9608" xr:uid="{00000000-0005-0000-0000-0000613E0000}"/>
    <cellStyle name="Normal 3 4 2 2 7 3 2" xfId="20623" xr:uid="{00000000-0005-0000-0000-0000623E0000}"/>
    <cellStyle name="Normal 3 4 2 2 7 4" xfId="13078" xr:uid="{00000000-0005-0000-0000-0000633E0000}"/>
    <cellStyle name="Normal 3 4 2 2 8" xfId="2366" xr:uid="{00000000-0005-0000-0000-0000643E0000}"/>
    <cellStyle name="Normal 3 4 2 2 8 2" xfId="5114" xr:uid="{00000000-0005-0000-0000-0000653E0000}"/>
    <cellStyle name="Normal 3 4 2 2 8 2 2" xfId="9609" xr:uid="{00000000-0005-0000-0000-0000663E0000}"/>
    <cellStyle name="Normal 3 4 2 2 8 2 2 2" xfId="20624" xr:uid="{00000000-0005-0000-0000-0000673E0000}"/>
    <cellStyle name="Normal 3 4 2 2 8 2 3" xfId="16129" xr:uid="{00000000-0005-0000-0000-0000683E0000}"/>
    <cellStyle name="Normal 3 4 2 2 8 3" xfId="9610" xr:uid="{00000000-0005-0000-0000-0000693E0000}"/>
    <cellStyle name="Normal 3 4 2 2 8 3 2" xfId="20625" xr:uid="{00000000-0005-0000-0000-00006A3E0000}"/>
    <cellStyle name="Normal 3 4 2 2 8 4" xfId="13381" xr:uid="{00000000-0005-0000-0000-00006B3E0000}"/>
    <cellStyle name="Normal 3 4 2 2 9" xfId="3020" xr:uid="{00000000-0005-0000-0000-00006C3E0000}"/>
    <cellStyle name="Normal 3 4 2 2 9 2" xfId="9611" xr:uid="{00000000-0005-0000-0000-00006D3E0000}"/>
    <cellStyle name="Normal 3 4 2 2 9 2 2" xfId="20626" xr:uid="{00000000-0005-0000-0000-00006E3E0000}"/>
    <cellStyle name="Normal 3 4 2 2 9 3" xfId="14035" xr:uid="{00000000-0005-0000-0000-00006F3E0000}"/>
    <cellStyle name="Normal 3 4 2 3" xfId="372" xr:uid="{00000000-0005-0000-0000-0000703E0000}"/>
    <cellStyle name="Normal 3 4 2 3 10" xfId="11404" xr:uid="{00000000-0005-0000-0000-0000713E0000}"/>
    <cellStyle name="Normal 3 4 2 3 2" xfId="675" xr:uid="{00000000-0005-0000-0000-0000723E0000}"/>
    <cellStyle name="Normal 3 4 2 3 2 2" xfId="1258" xr:uid="{00000000-0005-0000-0000-0000733E0000}"/>
    <cellStyle name="Normal 3 4 2 3 2 2 2" xfId="4014" xr:uid="{00000000-0005-0000-0000-0000743E0000}"/>
    <cellStyle name="Normal 3 4 2 3 2 2 2 2" xfId="9612" xr:uid="{00000000-0005-0000-0000-0000753E0000}"/>
    <cellStyle name="Normal 3 4 2 3 2 2 2 2 2" xfId="20627" xr:uid="{00000000-0005-0000-0000-0000763E0000}"/>
    <cellStyle name="Normal 3 4 2 3 2 2 2 3" xfId="15029" xr:uid="{00000000-0005-0000-0000-0000773E0000}"/>
    <cellStyle name="Normal 3 4 2 3 2 2 3" xfId="9613" xr:uid="{00000000-0005-0000-0000-0000783E0000}"/>
    <cellStyle name="Normal 3 4 2 3 2 2 3 2" xfId="20628" xr:uid="{00000000-0005-0000-0000-0000793E0000}"/>
    <cellStyle name="Normal 3 4 2 3 2 2 4" xfId="12281" xr:uid="{00000000-0005-0000-0000-00007A3E0000}"/>
    <cellStyle name="Normal 3 4 2 3 2 3" xfId="2772" xr:uid="{00000000-0005-0000-0000-00007B3E0000}"/>
    <cellStyle name="Normal 3 4 2 3 2 3 2" xfId="5520" xr:uid="{00000000-0005-0000-0000-00007C3E0000}"/>
    <cellStyle name="Normal 3 4 2 3 2 3 2 2" xfId="9614" xr:uid="{00000000-0005-0000-0000-00007D3E0000}"/>
    <cellStyle name="Normal 3 4 2 3 2 3 2 2 2" xfId="20629" xr:uid="{00000000-0005-0000-0000-00007E3E0000}"/>
    <cellStyle name="Normal 3 4 2 3 2 3 2 3" xfId="16535" xr:uid="{00000000-0005-0000-0000-00007F3E0000}"/>
    <cellStyle name="Normal 3 4 2 3 2 3 3" xfId="9615" xr:uid="{00000000-0005-0000-0000-0000803E0000}"/>
    <cellStyle name="Normal 3 4 2 3 2 3 3 2" xfId="20630" xr:uid="{00000000-0005-0000-0000-0000813E0000}"/>
    <cellStyle name="Normal 3 4 2 3 2 3 4" xfId="13787" xr:uid="{00000000-0005-0000-0000-0000823E0000}"/>
    <cellStyle name="Normal 3 4 2 3 2 4" xfId="3431" xr:uid="{00000000-0005-0000-0000-0000833E0000}"/>
    <cellStyle name="Normal 3 4 2 3 2 4 2" xfId="9616" xr:uid="{00000000-0005-0000-0000-0000843E0000}"/>
    <cellStyle name="Normal 3 4 2 3 2 4 2 2" xfId="20631" xr:uid="{00000000-0005-0000-0000-0000853E0000}"/>
    <cellStyle name="Normal 3 4 2 3 2 4 3" xfId="14446" xr:uid="{00000000-0005-0000-0000-0000863E0000}"/>
    <cellStyle name="Normal 3 4 2 3 2 5" xfId="9617" xr:uid="{00000000-0005-0000-0000-0000873E0000}"/>
    <cellStyle name="Normal 3 4 2 3 2 5 2" xfId="20632" xr:uid="{00000000-0005-0000-0000-0000883E0000}"/>
    <cellStyle name="Normal 3 4 2 3 2 6" xfId="11698" xr:uid="{00000000-0005-0000-0000-0000893E0000}"/>
    <cellStyle name="Normal 3 4 2 3 3" xfId="964" xr:uid="{00000000-0005-0000-0000-00008A3E0000}"/>
    <cellStyle name="Normal 3 4 2 3 3 2" xfId="3720" xr:uid="{00000000-0005-0000-0000-00008B3E0000}"/>
    <cellStyle name="Normal 3 4 2 3 3 2 2" xfId="9618" xr:uid="{00000000-0005-0000-0000-00008C3E0000}"/>
    <cellStyle name="Normal 3 4 2 3 3 2 2 2" xfId="20633" xr:uid="{00000000-0005-0000-0000-00008D3E0000}"/>
    <cellStyle name="Normal 3 4 2 3 3 2 3" xfId="14735" xr:uid="{00000000-0005-0000-0000-00008E3E0000}"/>
    <cellStyle name="Normal 3 4 2 3 3 3" xfId="9619" xr:uid="{00000000-0005-0000-0000-00008F3E0000}"/>
    <cellStyle name="Normal 3 4 2 3 3 3 2" xfId="20634" xr:uid="{00000000-0005-0000-0000-0000903E0000}"/>
    <cellStyle name="Normal 3 4 2 3 3 4" xfId="11987" xr:uid="{00000000-0005-0000-0000-0000913E0000}"/>
    <cellStyle name="Normal 3 4 2 3 4" xfId="1554" xr:uid="{00000000-0005-0000-0000-0000923E0000}"/>
    <cellStyle name="Normal 3 4 2 3 4 2" xfId="4309" xr:uid="{00000000-0005-0000-0000-0000933E0000}"/>
    <cellStyle name="Normal 3 4 2 3 4 2 2" xfId="9620" xr:uid="{00000000-0005-0000-0000-0000943E0000}"/>
    <cellStyle name="Normal 3 4 2 3 4 2 2 2" xfId="20635" xr:uid="{00000000-0005-0000-0000-0000953E0000}"/>
    <cellStyle name="Normal 3 4 2 3 4 2 3" xfId="15324" xr:uid="{00000000-0005-0000-0000-0000963E0000}"/>
    <cellStyle name="Normal 3 4 2 3 4 3" xfId="9621" xr:uid="{00000000-0005-0000-0000-0000973E0000}"/>
    <cellStyle name="Normal 3 4 2 3 4 3 2" xfId="20636" xr:uid="{00000000-0005-0000-0000-0000983E0000}"/>
    <cellStyle name="Normal 3 4 2 3 4 4" xfId="12576" xr:uid="{00000000-0005-0000-0000-0000993E0000}"/>
    <cellStyle name="Normal 3 4 2 3 5" xfId="1847" xr:uid="{00000000-0005-0000-0000-00009A3E0000}"/>
    <cellStyle name="Normal 3 4 2 3 5 2" xfId="4602" xr:uid="{00000000-0005-0000-0000-00009B3E0000}"/>
    <cellStyle name="Normal 3 4 2 3 5 2 2" xfId="9622" xr:uid="{00000000-0005-0000-0000-00009C3E0000}"/>
    <cellStyle name="Normal 3 4 2 3 5 2 2 2" xfId="20637" xr:uid="{00000000-0005-0000-0000-00009D3E0000}"/>
    <cellStyle name="Normal 3 4 2 3 5 2 3" xfId="15617" xr:uid="{00000000-0005-0000-0000-00009E3E0000}"/>
    <cellStyle name="Normal 3 4 2 3 5 3" xfId="9623" xr:uid="{00000000-0005-0000-0000-00009F3E0000}"/>
    <cellStyle name="Normal 3 4 2 3 5 3 2" xfId="20638" xr:uid="{00000000-0005-0000-0000-0000A03E0000}"/>
    <cellStyle name="Normal 3 4 2 3 5 4" xfId="12869" xr:uid="{00000000-0005-0000-0000-0000A13E0000}"/>
    <cellStyle name="Normal 3 4 2 3 6" xfId="2179" xr:uid="{00000000-0005-0000-0000-0000A23E0000}"/>
    <cellStyle name="Normal 3 4 2 3 6 2" xfId="4928" xr:uid="{00000000-0005-0000-0000-0000A33E0000}"/>
    <cellStyle name="Normal 3 4 2 3 6 2 2" xfId="9624" xr:uid="{00000000-0005-0000-0000-0000A43E0000}"/>
    <cellStyle name="Normal 3 4 2 3 6 2 2 2" xfId="20639" xr:uid="{00000000-0005-0000-0000-0000A53E0000}"/>
    <cellStyle name="Normal 3 4 2 3 6 2 3" xfId="15943" xr:uid="{00000000-0005-0000-0000-0000A63E0000}"/>
    <cellStyle name="Normal 3 4 2 3 6 3" xfId="9625" xr:uid="{00000000-0005-0000-0000-0000A73E0000}"/>
    <cellStyle name="Normal 3 4 2 3 6 3 2" xfId="20640" xr:uid="{00000000-0005-0000-0000-0000A83E0000}"/>
    <cellStyle name="Normal 3 4 2 3 6 4" xfId="13195" xr:uid="{00000000-0005-0000-0000-0000A93E0000}"/>
    <cellStyle name="Normal 3 4 2 3 7" xfId="2483" xr:uid="{00000000-0005-0000-0000-0000AA3E0000}"/>
    <cellStyle name="Normal 3 4 2 3 7 2" xfId="5231" xr:uid="{00000000-0005-0000-0000-0000AB3E0000}"/>
    <cellStyle name="Normal 3 4 2 3 7 2 2" xfId="9626" xr:uid="{00000000-0005-0000-0000-0000AC3E0000}"/>
    <cellStyle name="Normal 3 4 2 3 7 2 2 2" xfId="20641" xr:uid="{00000000-0005-0000-0000-0000AD3E0000}"/>
    <cellStyle name="Normal 3 4 2 3 7 2 3" xfId="16246" xr:uid="{00000000-0005-0000-0000-0000AE3E0000}"/>
    <cellStyle name="Normal 3 4 2 3 7 3" xfId="9627" xr:uid="{00000000-0005-0000-0000-0000AF3E0000}"/>
    <cellStyle name="Normal 3 4 2 3 7 3 2" xfId="20642" xr:uid="{00000000-0005-0000-0000-0000B03E0000}"/>
    <cellStyle name="Normal 3 4 2 3 7 4" xfId="13498" xr:uid="{00000000-0005-0000-0000-0000B13E0000}"/>
    <cellStyle name="Normal 3 4 2 3 8" xfId="3137" xr:uid="{00000000-0005-0000-0000-0000B23E0000}"/>
    <cellStyle name="Normal 3 4 2 3 8 2" xfId="9628" xr:uid="{00000000-0005-0000-0000-0000B33E0000}"/>
    <cellStyle name="Normal 3 4 2 3 8 2 2" xfId="20643" xr:uid="{00000000-0005-0000-0000-0000B43E0000}"/>
    <cellStyle name="Normal 3 4 2 3 8 3" xfId="14152" xr:uid="{00000000-0005-0000-0000-0000B53E0000}"/>
    <cellStyle name="Normal 3 4 2 3 9" xfId="9629" xr:uid="{00000000-0005-0000-0000-0000B63E0000}"/>
    <cellStyle name="Normal 3 4 2 3 9 2" xfId="20644" xr:uid="{00000000-0005-0000-0000-0000B73E0000}"/>
    <cellStyle name="Normal 3 4 2 4" xfId="532" xr:uid="{00000000-0005-0000-0000-0000B83E0000}"/>
    <cellStyle name="Normal 3 4 2 4 2" xfId="1115" xr:uid="{00000000-0005-0000-0000-0000B93E0000}"/>
    <cellStyle name="Normal 3 4 2 4 2 2" xfId="3871" xr:uid="{00000000-0005-0000-0000-0000BA3E0000}"/>
    <cellStyle name="Normal 3 4 2 4 2 2 2" xfId="9630" xr:uid="{00000000-0005-0000-0000-0000BB3E0000}"/>
    <cellStyle name="Normal 3 4 2 4 2 2 2 2" xfId="20645" xr:uid="{00000000-0005-0000-0000-0000BC3E0000}"/>
    <cellStyle name="Normal 3 4 2 4 2 2 3" xfId="14886" xr:uid="{00000000-0005-0000-0000-0000BD3E0000}"/>
    <cellStyle name="Normal 3 4 2 4 2 3" xfId="9631" xr:uid="{00000000-0005-0000-0000-0000BE3E0000}"/>
    <cellStyle name="Normal 3 4 2 4 2 3 2" xfId="20646" xr:uid="{00000000-0005-0000-0000-0000BF3E0000}"/>
    <cellStyle name="Normal 3 4 2 4 2 4" xfId="12138" xr:uid="{00000000-0005-0000-0000-0000C03E0000}"/>
    <cellStyle name="Normal 3 4 2 4 3" xfId="2629" xr:uid="{00000000-0005-0000-0000-0000C13E0000}"/>
    <cellStyle name="Normal 3 4 2 4 3 2" xfId="5377" xr:uid="{00000000-0005-0000-0000-0000C23E0000}"/>
    <cellStyle name="Normal 3 4 2 4 3 2 2" xfId="9632" xr:uid="{00000000-0005-0000-0000-0000C33E0000}"/>
    <cellStyle name="Normal 3 4 2 4 3 2 2 2" xfId="20647" xr:uid="{00000000-0005-0000-0000-0000C43E0000}"/>
    <cellStyle name="Normal 3 4 2 4 3 2 3" xfId="16392" xr:uid="{00000000-0005-0000-0000-0000C53E0000}"/>
    <cellStyle name="Normal 3 4 2 4 3 3" xfId="9633" xr:uid="{00000000-0005-0000-0000-0000C63E0000}"/>
    <cellStyle name="Normal 3 4 2 4 3 3 2" xfId="20648" xr:uid="{00000000-0005-0000-0000-0000C73E0000}"/>
    <cellStyle name="Normal 3 4 2 4 3 4" xfId="13644" xr:uid="{00000000-0005-0000-0000-0000C83E0000}"/>
    <cellStyle name="Normal 3 4 2 4 4" xfId="3288" xr:uid="{00000000-0005-0000-0000-0000C93E0000}"/>
    <cellStyle name="Normal 3 4 2 4 4 2" xfId="9634" xr:uid="{00000000-0005-0000-0000-0000CA3E0000}"/>
    <cellStyle name="Normal 3 4 2 4 4 2 2" xfId="20649" xr:uid="{00000000-0005-0000-0000-0000CB3E0000}"/>
    <cellStyle name="Normal 3 4 2 4 4 3" xfId="14303" xr:uid="{00000000-0005-0000-0000-0000CC3E0000}"/>
    <cellStyle name="Normal 3 4 2 4 5" xfId="9635" xr:uid="{00000000-0005-0000-0000-0000CD3E0000}"/>
    <cellStyle name="Normal 3 4 2 4 5 2" xfId="20650" xr:uid="{00000000-0005-0000-0000-0000CE3E0000}"/>
    <cellStyle name="Normal 3 4 2 4 6" xfId="11555" xr:uid="{00000000-0005-0000-0000-0000CF3E0000}"/>
    <cellStyle name="Normal 3 4 2 5" xfId="821" xr:uid="{00000000-0005-0000-0000-0000D03E0000}"/>
    <cellStyle name="Normal 3 4 2 5 2" xfId="3577" xr:uid="{00000000-0005-0000-0000-0000D13E0000}"/>
    <cellStyle name="Normal 3 4 2 5 2 2" xfId="9636" xr:uid="{00000000-0005-0000-0000-0000D23E0000}"/>
    <cellStyle name="Normal 3 4 2 5 2 2 2" xfId="20651" xr:uid="{00000000-0005-0000-0000-0000D33E0000}"/>
    <cellStyle name="Normal 3 4 2 5 2 3" xfId="14592" xr:uid="{00000000-0005-0000-0000-0000D43E0000}"/>
    <cellStyle name="Normal 3 4 2 5 3" xfId="9637" xr:uid="{00000000-0005-0000-0000-0000D53E0000}"/>
    <cellStyle name="Normal 3 4 2 5 3 2" xfId="20652" xr:uid="{00000000-0005-0000-0000-0000D63E0000}"/>
    <cellStyle name="Normal 3 4 2 5 4" xfId="11844" xr:uid="{00000000-0005-0000-0000-0000D73E0000}"/>
    <cellStyle name="Normal 3 4 2 6" xfId="1411" xr:uid="{00000000-0005-0000-0000-0000D83E0000}"/>
    <cellStyle name="Normal 3 4 2 6 2" xfId="4166" xr:uid="{00000000-0005-0000-0000-0000D93E0000}"/>
    <cellStyle name="Normal 3 4 2 6 2 2" xfId="9638" xr:uid="{00000000-0005-0000-0000-0000DA3E0000}"/>
    <cellStyle name="Normal 3 4 2 6 2 2 2" xfId="20653" xr:uid="{00000000-0005-0000-0000-0000DB3E0000}"/>
    <cellStyle name="Normal 3 4 2 6 2 3" xfId="15181" xr:uid="{00000000-0005-0000-0000-0000DC3E0000}"/>
    <cellStyle name="Normal 3 4 2 6 3" xfId="9639" xr:uid="{00000000-0005-0000-0000-0000DD3E0000}"/>
    <cellStyle name="Normal 3 4 2 6 3 2" xfId="20654" xr:uid="{00000000-0005-0000-0000-0000DE3E0000}"/>
    <cellStyle name="Normal 3 4 2 6 4" xfId="12433" xr:uid="{00000000-0005-0000-0000-0000DF3E0000}"/>
    <cellStyle name="Normal 3 4 2 7" xfId="1704" xr:uid="{00000000-0005-0000-0000-0000E03E0000}"/>
    <cellStyle name="Normal 3 4 2 7 2" xfId="4459" xr:uid="{00000000-0005-0000-0000-0000E13E0000}"/>
    <cellStyle name="Normal 3 4 2 7 2 2" xfId="9640" xr:uid="{00000000-0005-0000-0000-0000E23E0000}"/>
    <cellStyle name="Normal 3 4 2 7 2 2 2" xfId="20655" xr:uid="{00000000-0005-0000-0000-0000E33E0000}"/>
    <cellStyle name="Normal 3 4 2 7 2 3" xfId="15474" xr:uid="{00000000-0005-0000-0000-0000E43E0000}"/>
    <cellStyle name="Normal 3 4 2 7 3" xfId="9641" xr:uid="{00000000-0005-0000-0000-0000E53E0000}"/>
    <cellStyle name="Normal 3 4 2 7 3 2" xfId="20656" xr:uid="{00000000-0005-0000-0000-0000E63E0000}"/>
    <cellStyle name="Normal 3 4 2 7 4" xfId="12726" xr:uid="{00000000-0005-0000-0000-0000E73E0000}"/>
    <cellStyle name="Normal 3 4 2 8" xfId="2036" xr:uid="{00000000-0005-0000-0000-0000E83E0000}"/>
    <cellStyle name="Normal 3 4 2 8 2" xfId="4785" xr:uid="{00000000-0005-0000-0000-0000E93E0000}"/>
    <cellStyle name="Normal 3 4 2 8 2 2" xfId="9642" xr:uid="{00000000-0005-0000-0000-0000EA3E0000}"/>
    <cellStyle name="Normal 3 4 2 8 2 2 2" xfId="20657" xr:uid="{00000000-0005-0000-0000-0000EB3E0000}"/>
    <cellStyle name="Normal 3 4 2 8 2 3" xfId="15800" xr:uid="{00000000-0005-0000-0000-0000EC3E0000}"/>
    <cellStyle name="Normal 3 4 2 8 3" xfId="9643" xr:uid="{00000000-0005-0000-0000-0000ED3E0000}"/>
    <cellStyle name="Normal 3 4 2 8 3 2" xfId="20658" xr:uid="{00000000-0005-0000-0000-0000EE3E0000}"/>
    <cellStyle name="Normal 3 4 2 8 4" xfId="13052" xr:uid="{00000000-0005-0000-0000-0000EF3E0000}"/>
    <cellStyle name="Normal 3 4 2 9" xfId="2340" xr:uid="{00000000-0005-0000-0000-0000F03E0000}"/>
    <cellStyle name="Normal 3 4 2 9 2" xfId="5088" xr:uid="{00000000-0005-0000-0000-0000F13E0000}"/>
    <cellStyle name="Normal 3 4 2 9 2 2" xfId="9644" xr:uid="{00000000-0005-0000-0000-0000F23E0000}"/>
    <cellStyle name="Normal 3 4 2 9 2 2 2" xfId="20659" xr:uid="{00000000-0005-0000-0000-0000F33E0000}"/>
    <cellStyle name="Normal 3 4 2 9 2 3" xfId="16103" xr:uid="{00000000-0005-0000-0000-0000F43E0000}"/>
    <cellStyle name="Normal 3 4 2 9 3" xfId="9645" xr:uid="{00000000-0005-0000-0000-0000F53E0000}"/>
    <cellStyle name="Normal 3 4 2 9 3 2" xfId="20660" xr:uid="{00000000-0005-0000-0000-0000F63E0000}"/>
    <cellStyle name="Normal 3 4 2 9 4" xfId="13355" xr:uid="{00000000-0005-0000-0000-0000F73E0000}"/>
    <cellStyle name="Normal 3 4 3" xfId="230" xr:uid="{00000000-0005-0000-0000-0000F83E0000}"/>
    <cellStyle name="Normal 3 4 3 10" xfId="9646" xr:uid="{00000000-0005-0000-0000-0000F93E0000}"/>
    <cellStyle name="Normal 3 4 3 10 2" xfId="20661" xr:uid="{00000000-0005-0000-0000-0000FA3E0000}"/>
    <cellStyle name="Normal 3 4 3 11" xfId="11279" xr:uid="{00000000-0005-0000-0000-0000FB3E0000}"/>
    <cellStyle name="Normal 3 4 3 2" xfId="390" xr:uid="{00000000-0005-0000-0000-0000FC3E0000}"/>
    <cellStyle name="Normal 3 4 3 2 10" xfId="11422" xr:uid="{00000000-0005-0000-0000-0000FD3E0000}"/>
    <cellStyle name="Normal 3 4 3 2 2" xfId="693" xr:uid="{00000000-0005-0000-0000-0000FE3E0000}"/>
    <cellStyle name="Normal 3 4 3 2 2 2" xfId="1276" xr:uid="{00000000-0005-0000-0000-0000FF3E0000}"/>
    <cellStyle name="Normal 3 4 3 2 2 2 2" xfId="4032" xr:uid="{00000000-0005-0000-0000-0000003F0000}"/>
    <cellStyle name="Normal 3 4 3 2 2 2 2 2" xfId="9647" xr:uid="{00000000-0005-0000-0000-0000013F0000}"/>
    <cellStyle name="Normal 3 4 3 2 2 2 2 2 2" xfId="20662" xr:uid="{00000000-0005-0000-0000-0000023F0000}"/>
    <cellStyle name="Normal 3 4 3 2 2 2 2 3" xfId="15047" xr:uid="{00000000-0005-0000-0000-0000033F0000}"/>
    <cellStyle name="Normal 3 4 3 2 2 2 3" xfId="9648" xr:uid="{00000000-0005-0000-0000-0000043F0000}"/>
    <cellStyle name="Normal 3 4 3 2 2 2 3 2" xfId="20663" xr:uid="{00000000-0005-0000-0000-0000053F0000}"/>
    <cellStyle name="Normal 3 4 3 2 2 2 4" xfId="12299" xr:uid="{00000000-0005-0000-0000-0000063F0000}"/>
    <cellStyle name="Normal 3 4 3 2 2 3" xfId="2790" xr:uid="{00000000-0005-0000-0000-0000073F0000}"/>
    <cellStyle name="Normal 3 4 3 2 2 3 2" xfId="5538" xr:uid="{00000000-0005-0000-0000-0000083F0000}"/>
    <cellStyle name="Normal 3 4 3 2 2 3 2 2" xfId="9649" xr:uid="{00000000-0005-0000-0000-0000093F0000}"/>
    <cellStyle name="Normal 3 4 3 2 2 3 2 2 2" xfId="20664" xr:uid="{00000000-0005-0000-0000-00000A3F0000}"/>
    <cellStyle name="Normal 3 4 3 2 2 3 2 3" xfId="16553" xr:uid="{00000000-0005-0000-0000-00000B3F0000}"/>
    <cellStyle name="Normal 3 4 3 2 2 3 3" xfId="9650" xr:uid="{00000000-0005-0000-0000-00000C3F0000}"/>
    <cellStyle name="Normal 3 4 3 2 2 3 3 2" xfId="20665" xr:uid="{00000000-0005-0000-0000-00000D3F0000}"/>
    <cellStyle name="Normal 3 4 3 2 2 3 4" xfId="13805" xr:uid="{00000000-0005-0000-0000-00000E3F0000}"/>
    <cellStyle name="Normal 3 4 3 2 2 4" xfId="3449" xr:uid="{00000000-0005-0000-0000-00000F3F0000}"/>
    <cellStyle name="Normal 3 4 3 2 2 4 2" xfId="9651" xr:uid="{00000000-0005-0000-0000-0000103F0000}"/>
    <cellStyle name="Normal 3 4 3 2 2 4 2 2" xfId="20666" xr:uid="{00000000-0005-0000-0000-0000113F0000}"/>
    <cellStyle name="Normal 3 4 3 2 2 4 3" xfId="14464" xr:uid="{00000000-0005-0000-0000-0000123F0000}"/>
    <cellStyle name="Normal 3 4 3 2 2 5" xfId="9652" xr:uid="{00000000-0005-0000-0000-0000133F0000}"/>
    <cellStyle name="Normal 3 4 3 2 2 5 2" xfId="20667" xr:uid="{00000000-0005-0000-0000-0000143F0000}"/>
    <cellStyle name="Normal 3 4 3 2 2 6" xfId="11716" xr:uid="{00000000-0005-0000-0000-0000153F0000}"/>
    <cellStyle name="Normal 3 4 3 2 3" xfId="982" xr:uid="{00000000-0005-0000-0000-0000163F0000}"/>
    <cellStyle name="Normal 3 4 3 2 3 2" xfId="3738" xr:uid="{00000000-0005-0000-0000-0000173F0000}"/>
    <cellStyle name="Normal 3 4 3 2 3 2 2" xfId="9653" xr:uid="{00000000-0005-0000-0000-0000183F0000}"/>
    <cellStyle name="Normal 3 4 3 2 3 2 2 2" xfId="20668" xr:uid="{00000000-0005-0000-0000-0000193F0000}"/>
    <cellStyle name="Normal 3 4 3 2 3 2 3" xfId="14753" xr:uid="{00000000-0005-0000-0000-00001A3F0000}"/>
    <cellStyle name="Normal 3 4 3 2 3 3" xfId="9654" xr:uid="{00000000-0005-0000-0000-00001B3F0000}"/>
    <cellStyle name="Normal 3 4 3 2 3 3 2" xfId="20669" xr:uid="{00000000-0005-0000-0000-00001C3F0000}"/>
    <cellStyle name="Normal 3 4 3 2 3 4" xfId="12005" xr:uid="{00000000-0005-0000-0000-00001D3F0000}"/>
    <cellStyle name="Normal 3 4 3 2 4" xfId="1572" xr:uid="{00000000-0005-0000-0000-00001E3F0000}"/>
    <cellStyle name="Normal 3 4 3 2 4 2" xfId="4327" xr:uid="{00000000-0005-0000-0000-00001F3F0000}"/>
    <cellStyle name="Normal 3 4 3 2 4 2 2" xfId="9655" xr:uid="{00000000-0005-0000-0000-0000203F0000}"/>
    <cellStyle name="Normal 3 4 3 2 4 2 2 2" xfId="20670" xr:uid="{00000000-0005-0000-0000-0000213F0000}"/>
    <cellStyle name="Normal 3 4 3 2 4 2 3" xfId="15342" xr:uid="{00000000-0005-0000-0000-0000223F0000}"/>
    <cellStyle name="Normal 3 4 3 2 4 3" xfId="9656" xr:uid="{00000000-0005-0000-0000-0000233F0000}"/>
    <cellStyle name="Normal 3 4 3 2 4 3 2" xfId="20671" xr:uid="{00000000-0005-0000-0000-0000243F0000}"/>
    <cellStyle name="Normal 3 4 3 2 4 4" xfId="12594" xr:uid="{00000000-0005-0000-0000-0000253F0000}"/>
    <cellStyle name="Normal 3 4 3 2 5" xfId="1865" xr:uid="{00000000-0005-0000-0000-0000263F0000}"/>
    <cellStyle name="Normal 3 4 3 2 5 2" xfId="4620" xr:uid="{00000000-0005-0000-0000-0000273F0000}"/>
    <cellStyle name="Normal 3 4 3 2 5 2 2" xfId="9657" xr:uid="{00000000-0005-0000-0000-0000283F0000}"/>
    <cellStyle name="Normal 3 4 3 2 5 2 2 2" xfId="20672" xr:uid="{00000000-0005-0000-0000-0000293F0000}"/>
    <cellStyle name="Normal 3 4 3 2 5 2 3" xfId="15635" xr:uid="{00000000-0005-0000-0000-00002A3F0000}"/>
    <cellStyle name="Normal 3 4 3 2 5 3" xfId="9658" xr:uid="{00000000-0005-0000-0000-00002B3F0000}"/>
    <cellStyle name="Normal 3 4 3 2 5 3 2" xfId="20673" xr:uid="{00000000-0005-0000-0000-00002C3F0000}"/>
    <cellStyle name="Normal 3 4 3 2 5 4" xfId="12887" xr:uid="{00000000-0005-0000-0000-00002D3F0000}"/>
    <cellStyle name="Normal 3 4 3 2 6" xfId="2197" xr:uid="{00000000-0005-0000-0000-00002E3F0000}"/>
    <cellStyle name="Normal 3 4 3 2 6 2" xfId="4946" xr:uid="{00000000-0005-0000-0000-00002F3F0000}"/>
    <cellStyle name="Normal 3 4 3 2 6 2 2" xfId="9659" xr:uid="{00000000-0005-0000-0000-0000303F0000}"/>
    <cellStyle name="Normal 3 4 3 2 6 2 2 2" xfId="20674" xr:uid="{00000000-0005-0000-0000-0000313F0000}"/>
    <cellStyle name="Normal 3 4 3 2 6 2 3" xfId="15961" xr:uid="{00000000-0005-0000-0000-0000323F0000}"/>
    <cellStyle name="Normal 3 4 3 2 6 3" xfId="9660" xr:uid="{00000000-0005-0000-0000-0000333F0000}"/>
    <cellStyle name="Normal 3 4 3 2 6 3 2" xfId="20675" xr:uid="{00000000-0005-0000-0000-0000343F0000}"/>
    <cellStyle name="Normal 3 4 3 2 6 4" xfId="13213" xr:uid="{00000000-0005-0000-0000-0000353F0000}"/>
    <cellStyle name="Normal 3 4 3 2 7" xfId="2501" xr:uid="{00000000-0005-0000-0000-0000363F0000}"/>
    <cellStyle name="Normal 3 4 3 2 7 2" xfId="5249" xr:uid="{00000000-0005-0000-0000-0000373F0000}"/>
    <cellStyle name="Normal 3 4 3 2 7 2 2" xfId="9661" xr:uid="{00000000-0005-0000-0000-0000383F0000}"/>
    <cellStyle name="Normal 3 4 3 2 7 2 2 2" xfId="20676" xr:uid="{00000000-0005-0000-0000-0000393F0000}"/>
    <cellStyle name="Normal 3 4 3 2 7 2 3" xfId="16264" xr:uid="{00000000-0005-0000-0000-00003A3F0000}"/>
    <cellStyle name="Normal 3 4 3 2 7 3" xfId="9662" xr:uid="{00000000-0005-0000-0000-00003B3F0000}"/>
    <cellStyle name="Normal 3 4 3 2 7 3 2" xfId="20677" xr:uid="{00000000-0005-0000-0000-00003C3F0000}"/>
    <cellStyle name="Normal 3 4 3 2 7 4" xfId="13516" xr:uid="{00000000-0005-0000-0000-00003D3F0000}"/>
    <cellStyle name="Normal 3 4 3 2 8" xfId="3155" xr:uid="{00000000-0005-0000-0000-00003E3F0000}"/>
    <cellStyle name="Normal 3 4 3 2 8 2" xfId="9663" xr:uid="{00000000-0005-0000-0000-00003F3F0000}"/>
    <cellStyle name="Normal 3 4 3 2 8 2 2" xfId="20678" xr:uid="{00000000-0005-0000-0000-0000403F0000}"/>
    <cellStyle name="Normal 3 4 3 2 8 3" xfId="14170" xr:uid="{00000000-0005-0000-0000-0000413F0000}"/>
    <cellStyle name="Normal 3 4 3 2 9" xfId="9664" xr:uid="{00000000-0005-0000-0000-0000423F0000}"/>
    <cellStyle name="Normal 3 4 3 2 9 2" xfId="20679" xr:uid="{00000000-0005-0000-0000-0000433F0000}"/>
    <cellStyle name="Normal 3 4 3 3" xfId="550" xr:uid="{00000000-0005-0000-0000-0000443F0000}"/>
    <cellStyle name="Normal 3 4 3 3 2" xfId="1133" xr:uid="{00000000-0005-0000-0000-0000453F0000}"/>
    <cellStyle name="Normal 3 4 3 3 2 2" xfId="3889" xr:uid="{00000000-0005-0000-0000-0000463F0000}"/>
    <cellStyle name="Normal 3 4 3 3 2 2 2" xfId="9665" xr:uid="{00000000-0005-0000-0000-0000473F0000}"/>
    <cellStyle name="Normal 3 4 3 3 2 2 2 2" xfId="20680" xr:uid="{00000000-0005-0000-0000-0000483F0000}"/>
    <cellStyle name="Normal 3 4 3 3 2 2 3" xfId="14904" xr:uid="{00000000-0005-0000-0000-0000493F0000}"/>
    <cellStyle name="Normal 3 4 3 3 2 3" xfId="9666" xr:uid="{00000000-0005-0000-0000-00004A3F0000}"/>
    <cellStyle name="Normal 3 4 3 3 2 3 2" xfId="20681" xr:uid="{00000000-0005-0000-0000-00004B3F0000}"/>
    <cellStyle name="Normal 3 4 3 3 2 4" xfId="12156" xr:uid="{00000000-0005-0000-0000-00004C3F0000}"/>
    <cellStyle name="Normal 3 4 3 3 3" xfId="2647" xr:uid="{00000000-0005-0000-0000-00004D3F0000}"/>
    <cellStyle name="Normal 3 4 3 3 3 2" xfId="5395" xr:uid="{00000000-0005-0000-0000-00004E3F0000}"/>
    <cellStyle name="Normal 3 4 3 3 3 2 2" xfId="9667" xr:uid="{00000000-0005-0000-0000-00004F3F0000}"/>
    <cellStyle name="Normal 3 4 3 3 3 2 2 2" xfId="20682" xr:uid="{00000000-0005-0000-0000-0000503F0000}"/>
    <cellStyle name="Normal 3 4 3 3 3 2 3" xfId="16410" xr:uid="{00000000-0005-0000-0000-0000513F0000}"/>
    <cellStyle name="Normal 3 4 3 3 3 3" xfId="9668" xr:uid="{00000000-0005-0000-0000-0000523F0000}"/>
    <cellStyle name="Normal 3 4 3 3 3 3 2" xfId="20683" xr:uid="{00000000-0005-0000-0000-0000533F0000}"/>
    <cellStyle name="Normal 3 4 3 3 3 4" xfId="13662" xr:uid="{00000000-0005-0000-0000-0000543F0000}"/>
    <cellStyle name="Normal 3 4 3 3 4" xfId="3306" xr:uid="{00000000-0005-0000-0000-0000553F0000}"/>
    <cellStyle name="Normal 3 4 3 3 4 2" xfId="9669" xr:uid="{00000000-0005-0000-0000-0000563F0000}"/>
    <cellStyle name="Normal 3 4 3 3 4 2 2" xfId="20684" xr:uid="{00000000-0005-0000-0000-0000573F0000}"/>
    <cellStyle name="Normal 3 4 3 3 4 3" xfId="14321" xr:uid="{00000000-0005-0000-0000-0000583F0000}"/>
    <cellStyle name="Normal 3 4 3 3 5" xfId="9670" xr:uid="{00000000-0005-0000-0000-0000593F0000}"/>
    <cellStyle name="Normal 3 4 3 3 5 2" xfId="20685" xr:uid="{00000000-0005-0000-0000-00005A3F0000}"/>
    <cellStyle name="Normal 3 4 3 3 6" xfId="11573" xr:uid="{00000000-0005-0000-0000-00005B3F0000}"/>
    <cellStyle name="Normal 3 4 3 4" xfId="839" xr:uid="{00000000-0005-0000-0000-00005C3F0000}"/>
    <cellStyle name="Normal 3 4 3 4 2" xfId="3595" xr:uid="{00000000-0005-0000-0000-00005D3F0000}"/>
    <cellStyle name="Normal 3 4 3 4 2 2" xfId="9671" xr:uid="{00000000-0005-0000-0000-00005E3F0000}"/>
    <cellStyle name="Normal 3 4 3 4 2 2 2" xfId="20686" xr:uid="{00000000-0005-0000-0000-00005F3F0000}"/>
    <cellStyle name="Normal 3 4 3 4 2 3" xfId="14610" xr:uid="{00000000-0005-0000-0000-0000603F0000}"/>
    <cellStyle name="Normal 3 4 3 4 3" xfId="9672" xr:uid="{00000000-0005-0000-0000-0000613F0000}"/>
    <cellStyle name="Normal 3 4 3 4 3 2" xfId="20687" xr:uid="{00000000-0005-0000-0000-0000623F0000}"/>
    <cellStyle name="Normal 3 4 3 4 4" xfId="11862" xr:uid="{00000000-0005-0000-0000-0000633F0000}"/>
    <cellStyle name="Normal 3 4 3 5" xfId="1429" xr:uid="{00000000-0005-0000-0000-0000643F0000}"/>
    <cellStyle name="Normal 3 4 3 5 2" xfId="4184" xr:uid="{00000000-0005-0000-0000-0000653F0000}"/>
    <cellStyle name="Normal 3 4 3 5 2 2" xfId="9673" xr:uid="{00000000-0005-0000-0000-0000663F0000}"/>
    <cellStyle name="Normal 3 4 3 5 2 2 2" xfId="20688" xr:uid="{00000000-0005-0000-0000-0000673F0000}"/>
    <cellStyle name="Normal 3 4 3 5 2 3" xfId="15199" xr:uid="{00000000-0005-0000-0000-0000683F0000}"/>
    <cellStyle name="Normal 3 4 3 5 3" xfId="9674" xr:uid="{00000000-0005-0000-0000-0000693F0000}"/>
    <cellStyle name="Normal 3 4 3 5 3 2" xfId="20689" xr:uid="{00000000-0005-0000-0000-00006A3F0000}"/>
    <cellStyle name="Normal 3 4 3 5 4" xfId="12451" xr:uid="{00000000-0005-0000-0000-00006B3F0000}"/>
    <cellStyle name="Normal 3 4 3 6" xfId="1722" xr:uid="{00000000-0005-0000-0000-00006C3F0000}"/>
    <cellStyle name="Normal 3 4 3 6 2" xfId="4477" xr:uid="{00000000-0005-0000-0000-00006D3F0000}"/>
    <cellStyle name="Normal 3 4 3 6 2 2" xfId="9675" xr:uid="{00000000-0005-0000-0000-00006E3F0000}"/>
    <cellStyle name="Normal 3 4 3 6 2 2 2" xfId="20690" xr:uid="{00000000-0005-0000-0000-00006F3F0000}"/>
    <cellStyle name="Normal 3 4 3 6 2 3" xfId="15492" xr:uid="{00000000-0005-0000-0000-0000703F0000}"/>
    <cellStyle name="Normal 3 4 3 6 3" xfId="9676" xr:uid="{00000000-0005-0000-0000-0000713F0000}"/>
    <cellStyle name="Normal 3 4 3 6 3 2" xfId="20691" xr:uid="{00000000-0005-0000-0000-0000723F0000}"/>
    <cellStyle name="Normal 3 4 3 6 4" xfId="12744" xr:uid="{00000000-0005-0000-0000-0000733F0000}"/>
    <cellStyle name="Normal 3 4 3 7" xfId="2054" xr:uid="{00000000-0005-0000-0000-0000743F0000}"/>
    <cellStyle name="Normal 3 4 3 7 2" xfId="4803" xr:uid="{00000000-0005-0000-0000-0000753F0000}"/>
    <cellStyle name="Normal 3 4 3 7 2 2" xfId="9677" xr:uid="{00000000-0005-0000-0000-0000763F0000}"/>
    <cellStyle name="Normal 3 4 3 7 2 2 2" xfId="20692" xr:uid="{00000000-0005-0000-0000-0000773F0000}"/>
    <cellStyle name="Normal 3 4 3 7 2 3" xfId="15818" xr:uid="{00000000-0005-0000-0000-0000783F0000}"/>
    <cellStyle name="Normal 3 4 3 7 3" xfId="9678" xr:uid="{00000000-0005-0000-0000-0000793F0000}"/>
    <cellStyle name="Normal 3 4 3 7 3 2" xfId="20693" xr:uid="{00000000-0005-0000-0000-00007A3F0000}"/>
    <cellStyle name="Normal 3 4 3 7 4" xfId="13070" xr:uid="{00000000-0005-0000-0000-00007B3F0000}"/>
    <cellStyle name="Normal 3 4 3 8" xfId="2358" xr:uid="{00000000-0005-0000-0000-00007C3F0000}"/>
    <cellStyle name="Normal 3 4 3 8 2" xfId="5106" xr:uid="{00000000-0005-0000-0000-00007D3F0000}"/>
    <cellStyle name="Normal 3 4 3 8 2 2" xfId="9679" xr:uid="{00000000-0005-0000-0000-00007E3F0000}"/>
    <cellStyle name="Normal 3 4 3 8 2 2 2" xfId="20694" xr:uid="{00000000-0005-0000-0000-00007F3F0000}"/>
    <cellStyle name="Normal 3 4 3 8 2 3" xfId="16121" xr:uid="{00000000-0005-0000-0000-0000803F0000}"/>
    <cellStyle name="Normal 3 4 3 8 3" xfId="9680" xr:uid="{00000000-0005-0000-0000-0000813F0000}"/>
    <cellStyle name="Normal 3 4 3 8 3 2" xfId="20695" xr:uid="{00000000-0005-0000-0000-0000823F0000}"/>
    <cellStyle name="Normal 3 4 3 8 4" xfId="13373" xr:uid="{00000000-0005-0000-0000-0000833F0000}"/>
    <cellStyle name="Normal 3 4 3 9" xfId="3012" xr:uid="{00000000-0005-0000-0000-0000843F0000}"/>
    <cellStyle name="Normal 3 4 3 9 2" xfId="9681" xr:uid="{00000000-0005-0000-0000-0000853F0000}"/>
    <cellStyle name="Normal 3 4 3 9 2 2" xfId="20696" xr:uid="{00000000-0005-0000-0000-0000863F0000}"/>
    <cellStyle name="Normal 3 4 3 9 3" xfId="14027" xr:uid="{00000000-0005-0000-0000-0000873F0000}"/>
    <cellStyle name="Normal 3 4 4" xfId="196" xr:uid="{00000000-0005-0000-0000-0000883F0000}"/>
    <cellStyle name="Normal 3 4 4 10" xfId="9682" xr:uid="{00000000-0005-0000-0000-0000893F0000}"/>
    <cellStyle name="Normal 3 4 4 10 2" xfId="20697" xr:uid="{00000000-0005-0000-0000-00008A3F0000}"/>
    <cellStyle name="Normal 3 4 4 11" xfId="11253" xr:uid="{00000000-0005-0000-0000-00008B3F0000}"/>
    <cellStyle name="Normal 3 4 4 2" xfId="364" xr:uid="{00000000-0005-0000-0000-00008C3F0000}"/>
    <cellStyle name="Normal 3 4 4 2 10" xfId="11396" xr:uid="{00000000-0005-0000-0000-00008D3F0000}"/>
    <cellStyle name="Normal 3 4 4 2 2" xfId="667" xr:uid="{00000000-0005-0000-0000-00008E3F0000}"/>
    <cellStyle name="Normal 3 4 4 2 2 2" xfId="1250" xr:uid="{00000000-0005-0000-0000-00008F3F0000}"/>
    <cellStyle name="Normal 3 4 4 2 2 2 2" xfId="4006" xr:uid="{00000000-0005-0000-0000-0000903F0000}"/>
    <cellStyle name="Normal 3 4 4 2 2 2 2 2" xfId="9683" xr:uid="{00000000-0005-0000-0000-0000913F0000}"/>
    <cellStyle name="Normal 3 4 4 2 2 2 2 2 2" xfId="20698" xr:uid="{00000000-0005-0000-0000-0000923F0000}"/>
    <cellStyle name="Normal 3 4 4 2 2 2 2 3" xfId="15021" xr:uid="{00000000-0005-0000-0000-0000933F0000}"/>
    <cellStyle name="Normal 3 4 4 2 2 2 3" xfId="9684" xr:uid="{00000000-0005-0000-0000-0000943F0000}"/>
    <cellStyle name="Normal 3 4 4 2 2 2 3 2" xfId="20699" xr:uid="{00000000-0005-0000-0000-0000953F0000}"/>
    <cellStyle name="Normal 3 4 4 2 2 2 4" xfId="12273" xr:uid="{00000000-0005-0000-0000-0000963F0000}"/>
    <cellStyle name="Normal 3 4 4 2 2 3" xfId="2764" xr:uid="{00000000-0005-0000-0000-0000973F0000}"/>
    <cellStyle name="Normal 3 4 4 2 2 3 2" xfId="5512" xr:uid="{00000000-0005-0000-0000-0000983F0000}"/>
    <cellStyle name="Normal 3 4 4 2 2 3 2 2" xfId="9685" xr:uid="{00000000-0005-0000-0000-0000993F0000}"/>
    <cellStyle name="Normal 3 4 4 2 2 3 2 2 2" xfId="20700" xr:uid="{00000000-0005-0000-0000-00009A3F0000}"/>
    <cellStyle name="Normal 3 4 4 2 2 3 2 3" xfId="16527" xr:uid="{00000000-0005-0000-0000-00009B3F0000}"/>
    <cellStyle name="Normal 3 4 4 2 2 3 3" xfId="9686" xr:uid="{00000000-0005-0000-0000-00009C3F0000}"/>
    <cellStyle name="Normal 3 4 4 2 2 3 3 2" xfId="20701" xr:uid="{00000000-0005-0000-0000-00009D3F0000}"/>
    <cellStyle name="Normal 3 4 4 2 2 3 4" xfId="13779" xr:uid="{00000000-0005-0000-0000-00009E3F0000}"/>
    <cellStyle name="Normal 3 4 4 2 2 4" xfId="3423" xr:uid="{00000000-0005-0000-0000-00009F3F0000}"/>
    <cellStyle name="Normal 3 4 4 2 2 4 2" xfId="9687" xr:uid="{00000000-0005-0000-0000-0000A03F0000}"/>
    <cellStyle name="Normal 3 4 4 2 2 4 2 2" xfId="20702" xr:uid="{00000000-0005-0000-0000-0000A13F0000}"/>
    <cellStyle name="Normal 3 4 4 2 2 4 3" xfId="14438" xr:uid="{00000000-0005-0000-0000-0000A23F0000}"/>
    <cellStyle name="Normal 3 4 4 2 2 5" xfId="9688" xr:uid="{00000000-0005-0000-0000-0000A33F0000}"/>
    <cellStyle name="Normal 3 4 4 2 2 5 2" xfId="20703" xr:uid="{00000000-0005-0000-0000-0000A43F0000}"/>
    <cellStyle name="Normal 3 4 4 2 2 6" xfId="11690" xr:uid="{00000000-0005-0000-0000-0000A53F0000}"/>
    <cellStyle name="Normal 3 4 4 2 3" xfId="956" xr:uid="{00000000-0005-0000-0000-0000A63F0000}"/>
    <cellStyle name="Normal 3 4 4 2 3 2" xfId="3712" xr:uid="{00000000-0005-0000-0000-0000A73F0000}"/>
    <cellStyle name="Normal 3 4 4 2 3 2 2" xfId="9689" xr:uid="{00000000-0005-0000-0000-0000A83F0000}"/>
    <cellStyle name="Normal 3 4 4 2 3 2 2 2" xfId="20704" xr:uid="{00000000-0005-0000-0000-0000A93F0000}"/>
    <cellStyle name="Normal 3 4 4 2 3 2 3" xfId="14727" xr:uid="{00000000-0005-0000-0000-0000AA3F0000}"/>
    <cellStyle name="Normal 3 4 4 2 3 3" xfId="9690" xr:uid="{00000000-0005-0000-0000-0000AB3F0000}"/>
    <cellStyle name="Normal 3 4 4 2 3 3 2" xfId="20705" xr:uid="{00000000-0005-0000-0000-0000AC3F0000}"/>
    <cellStyle name="Normal 3 4 4 2 3 4" xfId="11979" xr:uid="{00000000-0005-0000-0000-0000AD3F0000}"/>
    <cellStyle name="Normal 3 4 4 2 4" xfId="1546" xr:uid="{00000000-0005-0000-0000-0000AE3F0000}"/>
    <cellStyle name="Normal 3 4 4 2 4 2" xfId="4301" xr:uid="{00000000-0005-0000-0000-0000AF3F0000}"/>
    <cellStyle name="Normal 3 4 4 2 4 2 2" xfId="9691" xr:uid="{00000000-0005-0000-0000-0000B03F0000}"/>
    <cellStyle name="Normal 3 4 4 2 4 2 2 2" xfId="20706" xr:uid="{00000000-0005-0000-0000-0000B13F0000}"/>
    <cellStyle name="Normal 3 4 4 2 4 2 3" xfId="15316" xr:uid="{00000000-0005-0000-0000-0000B23F0000}"/>
    <cellStyle name="Normal 3 4 4 2 4 3" xfId="9692" xr:uid="{00000000-0005-0000-0000-0000B33F0000}"/>
    <cellStyle name="Normal 3 4 4 2 4 3 2" xfId="20707" xr:uid="{00000000-0005-0000-0000-0000B43F0000}"/>
    <cellStyle name="Normal 3 4 4 2 4 4" xfId="12568" xr:uid="{00000000-0005-0000-0000-0000B53F0000}"/>
    <cellStyle name="Normal 3 4 4 2 5" xfId="1839" xr:uid="{00000000-0005-0000-0000-0000B63F0000}"/>
    <cellStyle name="Normal 3 4 4 2 5 2" xfId="4594" xr:uid="{00000000-0005-0000-0000-0000B73F0000}"/>
    <cellStyle name="Normal 3 4 4 2 5 2 2" xfId="9693" xr:uid="{00000000-0005-0000-0000-0000B83F0000}"/>
    <cellStyle name="Normal 3 4 4 2 5 2 2 2" xfId="20708" xr:uid="{00000000-0005-0000-0000-0000B93F0000}"/>
    <cellStyle name="Normal 3 4 4 2 5 2 3" xfId="15609" xr:uid="{00000000-0005-0000-0000-0000BA3F0000}"/>
    <cellStyle name="Normal 3 4 4 2 5 3" xfId="9694" xr:uid="{00000000-0005-0000-0000-0000BB3F0000}"/>
    <cellStyle name="Normal 3 4 4 2 5 3 2" xfId="20709" xr:uid="{00000000-0005-0000-0000-0000BC3F0000}"/>
    <cellStyle name="Normal 3 4 4 2 5 4" xfId="12861" xr:uid="{00000000-0005-0000-0000-0000BD3F0000}"/>
    <cellStyle name="Normal 3 4 4 2 6" xfId="2171" xr:uid="{00000000-0005-0000-0000-0000BE3F0000}"/>
    <cellStyle name="Normal 3 4 4 2 6 2" xfId="4920" xr:uid="{00000000-0005-0000-0000-0000BF3F0000}"/>
    <cellStyle name="Normal 3 4 4 2 6 2 2" xfId="9695" xr:uid="{00000000-0005-0000-0000-0000C03F0000}"/>
    <cellStyle name="Normal 3 4 4 2 6 2 2 2" xfId="20710" xr:uid="{00000000-0005-0000-0000-0000C13F0000}"/>
    <cellStyle name="Normal 3 4 4 2 6 2 3" xfId="15935" xr:uid="{00000000-0005-0000-0000-0000C23F0000}"/>
    <cellStyle name="Normal 3 4 4 2 6 3" xfId="9696" xr:uid="{00000000-0005-0000-0000-0000C33F0000}"/>
    <cellStyle name="Normal 3 4 4 2 6 3 2" xfId="20711" xr:uid="{00000000-0005-0000-0000-0000C43F0000}"/>
    <cellStyle name="Normal 3 4 4 2 6 4" xfId="13187" xr:uid="{00000000-0005-0000-0000-0000C53F0000}"/>
    <cellStyle name="Normal 3 4 4 2 7" xfId="2475" xr:uid="{00000000-0005-0000-0000-0000C63F0000}"/>
    <cellStyle name="Normal 3 4 4 2 7 2" xfId="5223" xr:uid="{00000000-0005-0000-0000-0000C73F0000}"/>
    <cellStyle name="Normal 3 4 4 2 7 2 2" xfId="9697" xr:uid="{00000000-0005-0000-0000-0000C83F0000}"/>
    <cellStyle name="Normal 3 4 4 2 7 2 2 2" xfId="20712" xr:uid="{00000000-0005-0000-0000-0000C93F0000}"/>
    <cellStyle name="Normal 3 4 4 2 7 2 3" xfId="16238" xr:uid="{00000000-0005-0000-0000-0000CA3F0000}"/>
    <cellStyle name="Normal 3 4 4 2 7 3" xfId="9698" xr:uid="{00000000-0005-0000-0000-0000CB3F0000}"/>
    <cellStyle name="Normal 3 4 4 2 7 3 2" xfId="20713" xr:uid="{00000000-0005-0000-0000-0000CC3F0000}"/>
    <cellStyle name="Normal 3 4 4 2 7 4" xfId="13490" xr:uid="{00000000-0005-0000-0000-0000CD3F0000}"/>
    <cellStyle name="Normal 3 4 4 2 8" xfId="3129" xr:uid="{00000000-0005-0000-0000-0000CE3F0000}"/>
    <cellStyle name="Normal 3 4 4 2 8 2" xfId="9699" xr:uid="{00000000-0005-0000-0000-0000CF3F0000}"/>
    <cellStyle name="Normal 3 4 4 2 8 2 2" xfId="20714" xr:uid="{00000000-0005-0000-0000-0000D03F0000}"/>
    <cellStyle name="Normal 3 4 4 2 8 3" xfId="14144" xr:uid="{00000000-0005-0000-0000-0000D13F0000}"/>
    <cellStyle name="Normal 3 4 4 2 9" xfId="9700" xr:uid="{00000000-0005-0000-0000-0000D23F0000}"/>
    <cellStyle name="Normal 3 4 4 2 9 2" xfId="20715" xr:uid="{00000000-0005-0000-0000-0000D33F0000}"/>
    <cellStyle name="Normal 3 4 4 3" xfId="524" xr:uid="{00000000-0005-0000-0000-0000D43F0000}"/>
    <cellStyle name="Normal 3 4 4 3 2" xfId="1107" xr:uid="{00000000-0005-0000-0000-0000D53F0000}"/>
    <cellStyle name="Normal 3 4 4 3 2 2" xfId="3863" xr:uid="{00000000-0005-0000-0000-0000D63F0000}"/>
    <cellStyle name="Normal 3 4 4 3 2 2 2" xfId="9701" xr:uid="{00000000-0005-0000-0000-0000D73F0000}"/>
    <cellStyle name="Normal 3 4 4 3 2 2 2 2" xfId="20716" xr:uid="{00000000-0005-0000-0000-0000D83F0000}"/>
    <cellStyle name="Normal 3 4 4 3 2 2 3" xfId="14878" xr:uid="{00000000-0005-0000-0000-0000D93F0000}"/>
    <cellStyle name="Normal 3 4 4 3 2 3" xfId="9702" xr:uid="{00000000-0005-0000-0000-0000DA3F0000}"/>
    <cellStyle name="Normal 3 4 4 3 2 3 2" xfId="20717" xr:uid="{00000000-0005-0000-0000-0000DB3F0000}"/>
    <cellStyle name="Normal 3 4 4 3 2 4" xfId="12130" xr:uid="{00000000-0005-0000-0000-0000DC3F0000}"/>
    <cellStyle name="Normal 3 4 4 3 3" xfId="2621" xr:uid="{00000000-0005-0000-0000-0000DD3F0000}"/>
    <cellStyle name="Normal 3 4 4 3 3 2" xfId="5369" xr:uid="{00000000-0005-0000-0000-0000DE3F0000}"/>
    <cellStyle name="Normal 3 4 4 3 3 2 2" xfId="9703" xr:uid="{00000000-0005-0000-0000-0000DF3F0000}"/>
    <cellStyle name="Normal 3 4 4 3 3 2 2 2" xfId="20718" xr:uid="{00000000-0005-0000-0000-0000E03F0000}"/>
    <cellStyle name="Normal 3 4 4 3 3 2 3" xfId="16384" xr:uid="{00000000-0005-0000-0000-0000E13F0000}"/>
    <cellStyle name="Normal 3 4 4 3 3 3" xfId="9704" xr:uid="{00000000-0005-0000-0000-0000E23F0000}"/>
    <cellStyle name="Normal 3 4 4 3 3 3 2" xfId="20719" xr:uid="{00000000-0005-0000-0000-0000E33F0000}"/>
    <cellStyle name="Normal 3 4 4 3 3 4" xfId="13636" xr:uid="{00000000-0005-0000-0000-0000E43F0000}"/>
    <cellStyle name="Normal 3 4 4 3 4" xfId="3280" xr:uid="{00000000-0005-0000-0000-0000E53F0000}"/>
    <cellStyle name="Normal 3 4 4 3 4 2" xfId="9705" xr:uid="{00000000-0005-0000-0000-0000E63F0000}"/>
    <cellStyle name="Normal 3 4 4 3 4 2 2" xfId="20720" xr:uid="{00000000-0005-0000-0000-0000E73F0000}"/>
    <cellStyle name="Normal 3 4 4 3 4 3" xfId="14295" xr:uid="{00000000-0005-0000-0000-0000E83F0000}"/>
    <cellStyle name="Normal 3 4 4 3 5" xfId="9706" xr:uid="{00000000-0005-0000-0000-0000E93F0000}"/>
    <cellStyle name="Normal 3 4 4 3 5 2" xfId="20721" xr:uid="{00000000-0005-0000-0000-0000EA3F0000}"/>
    <cellStyle name="Normal 3 4 4 3 6" xfId="11547" xr:uid="{00000000-0005-0000-0000-0000EB3F0000}"/>
    <cellStyle name="Normal 3 4 4 4" xfId="813" xr:uid="{00000000-0005-0000-0000-0000EC3F0000}"/>
    <cellStyle name="Normal 3 4 4 4 2" xfId="3569" xr:uid="{00000000-0005-0000-0000-0000ED3F0000}"/>
    <cellStyle name="Normal 3 4 4 4 2 2" xfId="9707" xr:uid="{00000000-0005-0000-0000-0000EE3F0000}"/>
    <cellStyle name="Normal 3 4 4 4 2 2 2" xfId="20722" xr:uid="{00000000-0005-0000-0000-0000EF3F0000}"/>
    <cellStyle name="Normal 3 4 4 4 2 3" xfId="14584" xr:uid="{00000000-0005-0000-0000-0000F03F0000}"/>
    <cellStyle name="Normal 3 4 4 4 3" xfId="9708" xr:uid="{00000000-0005-0000-0000-0000F13F0000}"/>
    <cellStyle name="Normal 3 4 4 4 3 2" xfId="20723" xr:uid="{00000000-0005-0000-0000-0000F23F0000}"/>
    <cellStyle name="Normal 3 4 4 4 4" xfId="11836" xr:uid="{00000000-0005-0000-0000-0000F33F0000}"/>
    <cellStyle name="Normal 3 4 4 5" xfId="1403" xr:uid="{00000000-0005-0000-0000-0000F43F0000}"/>
    <cellStyle name="Normal 3 4 4 5 2" xfId="4158" xr:uid="{00000000-0005-0000-0000-0000F53F0000}"/>
    <cellStyle name="Normal 3 4 4 5 2 2" xfId="9709" xr:uid="{00000000-0005-0000-0000-0000F63F0000}"/>
    <cellStyle name="Normal 3 4 4 5 2 2 2" xfId="20724" xr:uid="{00000000-0005-0000-0000-0000F73F0000}"/>
    <cellStyle name="Normal 3 4 4 5 2 3" xfId="15173" xr:uid="{00000000-0005-0000-0000-0000F83F0000}"/>
    <cellStyle name="Normal 3 4 4 5 3" xfId="9710" xr:uid="{00000000-0005-0000-0000-0000F93F0000}"/>
    <cellStyle name="Normal 3 4 4 5 3 2" xfId="20725" xr:uid="{00000000-0005-0000-0000-0000FA3F0000}"/>
    <cellStyle name="Normal 3 4 4 5 4" xfId="12425" xr:uid="{00000000-0005-0000-0000-0000FB3F0000}"/>
    <cellStyle name="Normal 3 4 4 6" xfId="1696" xr:uid="{00000000-0005-0000-0000-0000FC3F0000}"/>
    <cellStyle name="Normal 3 4 4 6 2" xfId="4451" xr:uid="{00000000-0005-0000-0000-0000FD3F0000}"/>
    <cellStyle name="Normal 3 4 4 6 2 2" xfId="9711" xr:uid="{00000000-0005-0000-0000-0000FE3F0000}"/>
    <cellStyle name="Normal 3 4 4 6 2 2 2" xfId="20726" xr:uid="{00000000-0005-0000-0000-0000FF3F0000}"/>
    <cellStyle name="Normal 3 4 4 6 2 3" xfId="15466" xr:uid="{00000000-0005-0000-0000-000000400000}"/>
    <cellStyle name="Normal 3 4 4 6 3" xfId="9712" xr:uid="{00000000-0005-0000-0000-000001400000}"/>
    <cellStyle name="Normal 3 4 4 6 3 2" xfId="20727" xr:uid="{00000000-0005-0000-0000-000002400000}"/>
    <cellStyle name="Normal 3 4 4 6 4" xfId="12718" xr:uid="{00000000-0005-0000-0000-000003400000}"/>
    <cellStyle name="Normal 3 4 4 7" xfId="2028" xr:uid="{00000000-0005-0000-0000-000004400000}"/>
    <cellStyle name="Normal 3 4 4 7 2" xfId="4777" xr:uid="{00000000-0005-0000-0000-000005400000}"/>
    <cellStyle name="Normal 3 4 4 7 2 2" xfId="9713" xr:uid="{00000000-0005-0000-0000-000006400000}"/>
    <cellStyle name="Normal 3 4 4 7 2 2 2" xfId="20728" xr:uid="{00000000-0005-0000-0000-000007400000}"/>
    <cellStyle name="Normal 3 4 4 7 2 3" xfId="15792" xr:uid="{00000000-0005-0000-0000-000008400000}"/>
    <cellStyle name="Normal 3 4 4 7 3" xfId="9714" xr:uid="{00000000-0005-0000-0000-000009400000}"/>
    <cellStyle name="Normal 3 4 4 7 3 2" xfId="20729" xr:uid="{00000000-0005-0000-0000-00000A400000}"/>
    <cellStyle name="Normal 3 4 4 7 4" xfId="13044" xr:uid="{00000000-0005-0000-0000-00000B400000}"/>
    <cellStyle name="Normal 3 4 4 8" xfId="2332" xr:uid="{00000000-0005-0000-0000-00000C400000}"/>
    <cellStyle name="Normal 3 4 4 8 2" xfId="5080" xr:uid="{00000000-0005-0000-0000-00000D400000}"/>
    <cellStyle name="Normal 3 4 4 8 2 2" xfId="9715" xr:uid="{00000000-0005-0000-0000-00000E400000}"/>
    <cellStyle name="Normal 3 4 4 8 2 2 2" xfId="20730" xr:uid="{00000000-0005-0000-0000-00000F400000}"/>
    <cellStyle name="Normal 3 4 4 8 2 3" xfId="16095" xr:uid="{00000000-0005-0000-0000-000010400000}"/>
    <cellStyle name="Normal 3 4 4 8 3" xfId="9716" xr:uid="{00000000-0005-0000-0000-000011400000}"/>
    <cellStyle name="Normal 3 4 4 8 3 2" xfId="20731" xr:uid="{00000000-0005-0000-0000-000012400000}"/>
    <cellStyle name="Normal 3 4 4 8 4" xfId="13347" xr:uid="{00000000-0005-0000-0000-000013400000}"/>
    <cellStyle name="Normal 3 4 4 9" xfId="2986" xr:uid="{00000000-0005-0000-0000-000014400000}"/>
    <cellStyle name="Normal 3 4 4 9 2" xfId="9717" xr:uid="{00000000-0005-0000-0000-000015400000}"/>
    <cellStyle name="Normal 3 4 4 9 2 2" xfId="20732" xr:uid="{00000000-0005-0000-0000-000016400000}"/>
    <cellStyle name="Normal 3 4 4 9 3" xfId="14001" xr:uid="{00000000-0005-0000-0000-000017400000}"/>
    <cellStyle name="Normal 3 4 5" xfId="254" xr:uid="{00000000-0005-0000-0000-000018400000}"/>
    <cellStyle name="Normal 3 5" xfId="55" xr:uid="{00000000-0005-0000-0000-000019400000}"/>
    <cellStyle name="Normal 3 5 2" xfId="210" xr:uid="{00000000-0005-0000-0000-00001A400000}"/>
    <cellStyle name="Normal 3 5 2 10" xfId="2996" xr:uid="{00000000-0005-0000-0000-00001B400000}"/>
    <cellStyle name="Normal 3 5 2 10 2" xfId="9718" xr:uid="{00000000-0005-0000-0000-00001C400000}"/>
    <cellStyle name="Normal 3 5 2 10 2 2" xfId="20733" xr:uid="{00000000-0005-0000-0000-00001D400000}"/>
    <cellStyle name="Normal 3 5 2 10 3" xfId="14011" xr:uid="{00000000-0005-0000-0000-00001E400000}"/>
    <cellStyle name="Normal 3 5 2 11" xfId="9719" xr:uid="{00000000-0005-0000-0000-00001F400000}"/>
    <cellStyle name="Normal 3 5 2 11 2" xfId="20734" xr:uid="{00000000-0005-0000-0000-000020400000}"/>
    <cellStyle name="Normal 3 5 2 12" xfId="11263" xr:uid="{00000000-0005-0000-0000-000021400000}"/>
    <cellStyle name="Normal 3 5 2 2" xfId="240" xr:uid="{00000000-0005-0000-0000-000022400000}"/>
    <cellStyle name="Normal 3 5 2 2 10" xfId="9720" xr:uid="{00000000-0005-0000-0000-000023400000}"/>
    <cellStyle name="Normal 3 5 2 2 10 2" xfId="20735" xr:uid="{00000000-0005-0000-0000-000024400000}"/>
    <cellStyle name="Normal 3 5 2 2 11" xfId="11289" xr:uid="{00000000-0005-0000-0000-000025400000}"/>
    <cellStyle name="Normal 3 5 2 2 2" xfId="400" xr:uid="{00000000-0005-0000-0000-000026400000}"/>
    <cellStyle name="Normal 3 5 2 2 2 10" xfId="11432" xr:uid="{00000000-0005-0000-0000-000027400000}"/>
    <cellStyle name="Normal 3 5 2 2 2 2" xfId="703" xr:uid="{00000000-0005-0000-0000-000028400000}"/>
    <cellStyle name="Normal 3 5 2 2 2 2 2" xfId="1286" xr:uid="{00000000-0005-0000-0000-000029400000}"/>
    <cellStyle name="Normal 3 5 2 2 2 2 2 2" xfId="4042" xr:uid="{00000000-0005-0000-0000-00002A400000}"/>
    <cellStyle name="Normal 3 5 2 2 2 2 2 2 2" xfId="9721" xr:uid="{00000000-0005-0000-0000-00002B400000}"/>
    <cellStyle name="Normal 3 5 2 2 2 2 2 2 2 2" xfId="20736" xr:uid="{00000000-0005-0000-0000-00002C400000}"/>
    <cellStyle name="Normal 3 5 2 2 2 2 2 2 3" xfId="15057" xr:uid="{00000000-0005-0000-0000-00002D400000}"/>
    <cellStyle name="Normal 3 5 2 2 2 2 2 3" xfId="9722" xr:uid="{00000000-0005-0000-0000-00002E400000}"/>
    <cellStyle name="Normal 3 5 2 2 2 2 2 3 2" xfId="20737" xr:uid="{00000000-0005-0000-0000-00002F400000}"/>
    <cellStyle name="Normal 3 5 2 2 2 2 2 4" xfId="12309" xr:uid="{00000000-0005-0000-0000-000030400000}"/>
    <cellStyle name="Normal 3 5 2 2 2 2 3" xfId="2800" xr:uid="{00000000-0005-0000-0000-000031400000}"/>
    <cellStyle name="Normal 3 5 2 2 2 2 3 2" xfId="5548" xr:uid="{00000000-0005-0000-0000-000032400000}"/>
    <cellStyle name="Normal 3 5 2 2 2 2 3 2 2" xfId="9723" xr:uid="{00000000-0005-0000-0000-000033400000}"/>
    <cellStyle name="Normal 3 5 2 2 2 2 3 2 2 2" xfId="20738" xr:uid="{00000000-0005-0000-0000-000034400000}"/>
    <cellStyle name="Normal 3 5 2 2 2 2 3 2 3" xfId="16563" xr:uid="{00000000-0005-0000-0000-000035400000}"/>
    <cellStyle name="Normal 3 5 2 2 2 2 3 3" xfId="9724" xr:uid="{00000000-0005-0000-0000-000036400000}"/>
    <cellStyle name="Normal 3 5 2 2 2 2 3 3 2" xfId="20739" xr:uid="{00000000-0005-0000-0000-000037400000}"/>
    <cellStyle name="Normal 3 5 2 2 2 2 3 4" xfId="13815" xr:uid="{00000000-0005-0000-0000-000038400000}"/>
    <cellStyle name="Normal 3 5 2 2 2 2 4" xfId="3459" xr:uid="{00000000-0005-0000-0000-000039400000}"/>
    <cellStyle name="Normal 3 5 2 2 2 2 4 2" xfId="9725" xr:uid="{00000000-0005-0000-0000-00003A400000}"/>
    <cellStyle name="Normal 3 5 2 2 2 2 4 2 2" xfId="20740" xr:uid="{00000000-0005-0000-0000-00003B400000}"/>
    <cellStyle name="Normal 3 5 2 2 2 2 4 3" xfId="14474" xr:uid="{00000000-0005-0000-0000-00003C400000}"/>
    <cellStyle name="Normal 3 5 2 2 2 2 5" xfId="9726" xr:uid="{00000000-0005-0000-0000-00003D400000}"/>
    <cellStyle name="Normal 3 5 2 2 2 2 5 2" xfId="20741" xr:uid="{00000000-0005-0000-0000-00003E400000}"/>
    <cellStyle name="Normal 3 5 2 2 2 2 6" xfId="11726" xr:uid="{00000000-0005-0000-0000-00003F400000}"/>
    <cellStyle name="Normal 3 5 2 2 2 3" xfId="992" xr:uid="{00000000-0005-0000-0000-000040400000}"/>
    <cellStyle name="Normal 3 5 2 2 2 3 2" xfId="3748" xr:uid="{00000000-0005-0000-0000-000041400000}"/>
    <cellStyle name="Normal 3 5 2 2 2 3 2 2" xfId="9727" xr:uid="{00000000-0005-0000-0000-000042400000}"/>
    <cellStyle name="Normal 3 5 2 2 2 3 2 2 2" xfId="20742" xr:uid="{00000000-0005-0000-0000-000043400000}"/>
    <cellStyle name="Normal 3 5 2 2 2 3 2 3" xfId="14763" xr:uid="{00000000-0005-0000-0000-000044400000}"/>
    <cellStyle name="Normal 3 5 2 2 2 3 3" xfId="9728" xr:uid="{00000000-0005-0000-0000-000045400000}"/>
    <cellStyle name="Normal 3 5 2 2 2 3 3 2" xfId="20743" xr:uid="{00000000-0005-0000-0000-000046400000}"/>
    <cellStyle name="Normal 3 5 2 2 2 3 4" xfId="12015" xr:uid="{00000000-0005-0000-0000-000047400000}"/>
    <cellStyle name="Normal 3 5 2 2 2 4" xfId="1582" xr:uid="{00000000-0005-0000-0000-000048400000}"/>
    <cellStyle name="Normal 3 5 2 2 2 4 2" xfId="4337" xr:uid="{00000000-0005-0000-0000-000049400000}"/>
    <cellStyle name="Normal 3 5 2 2 2 4 2 2" xfId="9729" xr:uid="{00000000-0005-0000-0000-00004A400000}"/>
    <cellStyle name="Normal 3 5 2 2 2 4 2 2 2" xfId="20744" xr:uid="{00000000-0005-0000-0000-00004B400000}"/>
    <cellStyle name="Normal 3 5 2 2 2 4 2 3" xfId="15352" xr:uid="{00000000-0005-0000-0000-00004C400000}"/>
    <cellStyle name="Normal 3 5 2 2 2 4 3" xfId="9730" xr:uid="{00000000-0005-0000-0000-00004D400000}"/>
    <cellStyle name="Normal 3 5 2 2 2 4 3 2" xfId="20745" xr:uid="{00000000-0005-0000-0000-00004E400000}"/>
    <cellStyle name="Normal 3 5 2 2 2 4 4" xfId="12604" xr:uid="{00000000-0005-0000-0000-00004F400000}"/>
    <cellStyle name="Normal 3 5 2 2 2 5" xfId="1875" xr:uid="{00000000-0005-0000-0000-000050400000}"/>
    <cellStyle name="Normal 3 5 2 2 2 5 2" xfId="4630" xr:uid="{00000000-0005-0000-0000-000051400000}"/>
    <cellStyle name="Normal 3 5 2 2 2 5 2 2" xfId="9731" xr:uid="{00000000-0005-0000-0000-000052400000}"/>
    <cellStyle name="Normal 3 5 2 2 2 5 2 2 2" xfId="20746" xr:uid="{00000000-0005-0000-0000-000053400000}"/>
    <cellStyle name="Normal 3 5 2 2 2 5 2 3" xfId="15645" xr:uid="{00000000-0005-0000-0000-000054400000}"/>
    <cellStyle name="Normal 3 5 2 2 2 5 3" xfId="9732" xr:uid="{00000000-0005-0000-0000-000055400000}"/>
    <cellStyle name="Normal 3 5 2 2 2 5 3 2" xfId="20747" xr:uid="{00000000-0005-0000-0000-000056400000}"/>
    <cellStyle name="Normal 3 5 2 2 2 5 4" xfId="12897" xr:uid="{00000000-0005-0000-0000-000057400000}"/>
    <cellStyle name="Normal 3 5 2 2 2 6" xfId="2207" xr:uid="{00000000-0005-0000-0000-000058400000}"/>
    <cellStyle name="Normal 3 5 2 2 2 6 2" xfId="4956" xr:uid="{00000000-0005-0000-0000-000059400000}"/>
    <cellStyle name="Normal 3 5 2 2 2 6 2 2" xfId="9733" xr:uid="{00000000-0005-0000-0000-00005A400000}"/>
    <cellStyle name="Normal 3 5 2 2 2 6 2 2 2" xfId="20748" xr:uid="{00000000-0005-0000-0000-00005B400000}"/>
    <cellStyle name="Normal 3 5 2 2 2 6 2 3" xfId="15971" xr:uid="{00000000-0005-0000-0000-00005C400000}"/>
    <cellStyle name="Normal 3 5 2 2 2 6 3" xfId="9734" xr:uid="{00000000-0005-0000-0000-00005D400000}"/>
    <cellStyle name="Normal 3 5 2 2 2 6 3 2" xfId="20749" xr:uid="{00000000-0005-0000-0000-00005E400000}"/>
    <cellStyle name="Normal 3 5 2 2 2 6 4" xfId="13223" xr:uid="{00000000-0005-0000-0000-00005F400000}"/>
    <cellStyle name="Normal 3 5 2 2 2 7" xfId="2511" xr:uid="{00000000-0005-0000-0000-000060400000}"/>
    <cellStyle name="Normal 3 5 2 2 2 7 2" xfId="5259" xr:uid="{00000000-0005-0000-0000-000061400000}"/>
    <cellStyle name="Normal 3 5 2 2 2 7 2 2" xfId="9735" xr:uid="{00000000-0005-0000-0000-000062400000}"/>
    <cellStyle name="Normal 3 5 2 2 2 7 2 2 2" xfId="20750" xr:uid="{00000000-0005-0000-0000-000063400000}"/>
    <cellStyle name="Normal 3 5 2 2 2 7 2 3" xfId="16274" xr:uid="{00000000-0005-0000-0000-000064400000}"/>
    <cellStyle name="Normal 3 5 2 2 2 7 3" xfId="9736" xr:uid="{00000000-0005-0000-0000-000065400000}"/>
    <cellStyle name="Normal 3 5 2 2 2 7 3 2" xfId="20751" xr:uid="{00000000-0005-0000-0000-000066400000}"/>
    <cellStyle name="Normal 3 5 2 2 2 7 4" xfId="13526" xr:uid="{00000000-0005-0000-0000-000067400000}"/>
    <cellStyle name="Normal 3 5 2 2 2 8" xfId="3165" xr:uid="{00000000-0005-0000-0000-000068400000}"/>
    <cellStyle name="Normal 3 5 2 2 2 8 2" xfId="9737" xr:uid="{00000000-0005-0000-0000-000069400000}"/>
    <cellStyle name="Normal 3 5 2 2 2 8 2 2" xfId="20752" xr:uid="{00000000-0005-0000-0000-00006A400000}"/>
    <cellStyle name="Normal 3 5 2 2 2 8 3" xfId="14180" xr:uid="{00000000-0005-0000-0000-00006B400000}"/>
    <cellStyle name="Normal 3 5 2 2 2 9" xfId="9738" xr:uid="{00000000-0005-0000-0000-00006C400000}"/>
    <cellStyle name="Normal 3 5 2 2 2 9 2" xfId="20753" xr:uid="{00000000-0005-0000-0000-00006D400000}"/>
    <cellStyle name="Normal 3 5 2 2 3" xfId="560" xr:uid="{00000000-0005-0000-0000-00006E400000}"/>
    <cellStyle name="Normal 3 5 2 2 3 2" xfId="1143" xr:uid="{00000000-0005-0000-0000-00006F400000}"/>
    <cellStyle name="Normal 3 5 2 2 3 2 2" xfId="3899" xr:uid="{00000000-0005-0000-0000-000070400000}"/>
    <cellStyle name="Normal 3 5 2 2 3 2 2 2" xfId="9739" xr:uid="{00000000-0005-0000-0000-000071400000}"/>
    <cellStyle name="Normal 3 5 2 2 3 2 2 2 2" xfId="20754" xr:uid="{00000000-0005-0000-0000-000072400000}"/>
    <cellStyle name="Normal 3 5 2 2 3 2 2 3" xfId="14914" xr:uid="{00000000-0005-0000-0000-000073400000}"/>
    <cellStyle name="Normal 3 5 2 2 3 2 3" xfId="9740" xr:uid="{00000000-0005-0000-0000-000074400000}"/>
    <cellStyle name="Normal 3 5 2 2 3 2 3 2" xfId="20755" xr:uid="{00000000-0005-0000-0000-000075400000}"/>
    <cellStyle name="Normal 3 5 2 2 3 2 4" xfId="12166" xr:uid="{00000000-0005-0000-0000-000076400000}"/>
    <cellStyle name="Normal 3 5 2 2 3 3" xfId="2657" xr:uid="{00000000-0005-0000-0000-000077400000}"/>
    <cellStyle name="Normal 3 5 2 2 3 3 2" xfId="5405" xr:uid="{00000000-0005-0000-0000-000078400000}"/>
    <cellStyle name="Normal 3 5 2 2 3 3 2 2" xfId="9741" xr:uid="{00000000-0005-0000-0000-000079400000}"/>
    <cellStyle name="Normal 3 5 2 2 3 3 2 2 2" xfId="20756" xr:uid="{00000000-0005-0000-0000-00007A400000}"/>
    <cellStyle name="Normal 3 5 2 2 3 3 2 3" xfId="16420" xr:uid="{00000000-0005-0000-0000-00007B400000}"/>
    <cellStyle name="Normal 3 5 2 2 3 3 3" xfId="9742" xr:uid="{00000000-0005-0000-0000-00007C400000}"/>
    <cellStyle name="Normal 3 5 2 2 3 3 3 2" xfId="20757" xr:uid="{00000000-0005-0000-0000-00007D400000}"/>
    <cellStyle name="Normal 3 5 2 2 3 3 4" xfId="13672" xr:uid="{00000000-0005-0000-0000-00007E400000}"/>
    <cellStyle name="Normal 3 5 2 2 3 4" xfId="3316" xr:uid="{00000000-0005-0000-0000-00007F400000}"/>
    <cellStyle name="Normal 3 5 2 2 3 4 2" xfId="9743" xr:uid="{00000000-0005-0000-0000-000080400000}"/>
    <cellStyle name="Normal 3 5 2 2 3 4 2 2" xfId="20758" xr:uid="{00000000-0005-0000-0000-000081400000}"/>
    <cellStyle name="Normal 3 5 2 2 3 4 3" xfId="14331" xr:uid="{00000000-0005-0000-0000-000082400000}"/>
    <cellStyle name="Normal 3 5 2 2 3 5" xfId="9744" xr:uid="{00000000-0005-0000-0000-000083400000}"/>
    <cellStyle name="Normal 3 5 2 2 3 5 2" xfId="20759" xr:uid="{00000000-0005-0000-0000-000084400000}"/>
    <cellStyle name="Normal 3 5 2 2 3 6" xfId="11583" xr:uid="{00000000-0005-0000-0000-000085400000}"/>
    <cellStyle name="Normal 3 5 2 2 4" xfId="849" xr:uid="{00000000-0005-0000-0000-000086400000}"/>
    <cellStyle name="Normal 3 5 2 2 4 2" xfId="3605" xr:uid="{00000000-0005-0000-0000-000087400000}"/>
    <cellStyle name="Normal 3 5 2 2 4 2 2" xfId="9745" xr:uid="{00000000-0005-0000-0000-000088400000}"/>
    <cellStyle name="Normal 3 5 2 2 4 2 2 2" xfId="20760" xr:uid="{00000000-0005-0000-0000-000089400000}"/>
    <cellStyle name="Normal 3 5 2 2 4 2 3" xfId="14620" xr:uid="{00000000-0005-0000-0000-00008A400000}"/>
    <cellStyle name="Normal 3 5 2 2 4 3" xfId="9746" xr:uid="{00000000-0005-0000-0000-00008B400000}"/>
    <cellStyle name="Normal 3 5 2 2 4 3 2" xfId="20761" xr:uid="{00000000-0005-0000-0000-00008C400000}"/>
    <cellStyle name="Normal 3 5 2 2 4 4" xfId="11872" xr:uid="{00000000-0005-0000-0000-00008D400000}"/>
    <cellStyle name="Normal 3 5 2 2 5" xfId="1439" xr:uid="{00000000-0005-0000-0000-00008E400000}"/>
    <cellStyle name="Normal 3 5 2 2 5 2" xfId="4194" xr:uid="{00000000-0005-0000-0000-00008F400000}"/>
    <cellStyle name="Normal 3 5 2 2 5 2 2" xfId="9747" xr:uid="{00000000-0005-0000-0000-000090400000}"/>
    <cellStyle name="Normal 3 5 2 2 5 2 2 2" xfId="20762" xr:uid="{00000000-0005-0000-0000-000091400000}"/>
    <cellStyle name="Normal 3 5 2 2 5 2 3" xfId="15209" xr:uid="{00000000-0005-0000-0000-000092400000}"/>
    <cellStyle name="Normal 3 5 2 2 5 3" xfId="9748" xr:uid="{00000000-0005-0000-0000-000093400000}"/>
    <cellStyle name="Normal 3 5 2 2 5 3 2" xfId="20763" xr:uid="{00000000-0005-0000-0000-000094400000}"/>
    <cellStyle name="Normal 3 5 2 2 5 4" xfId="12461" xr:uid="{00000000-0005-0000-0000-000095400000}"/>
    <cellStyle name="Normal 3 5 2 2 6" xfId="1732" xr:uid="{00000000-0005-0000-0000-000096400000}"/>
    <cellStyle name="Normal 3 5 2 2 6 2" xfId="4487" xr:uid="{00000000-0005-0000-0000-000097400000}"/>
    <cellStyle name="Normal 3 5 2 2 6 2 2" xfId="9749" xr:uid="{00000000-0005-0000-0000-000098400000}"/>
    <cellStyle name="Normal 3 5 2 2 6 2 2 2" xfId="20764" xr:uid="{00000000-0005-0000-0000-000099400000}"/>
    <cellStyle name="Normal 3 5 2 2 6 2 3" xfId="15502" xr:uid="{00000000-0005-0000-0000-00009A400000}"/>
    <cellStyle name="Normal 3 5 2 2 6 3" xfId="9750" xr:uid="{00000000-0005-0000-0000-00009B400000}"/>
    <cellStyle name="Normal 3 5 2 2 6 3 2" xfId="20765" xr:uid="{00000000-0005-0000-0000-00009C400000}"/>
    <cellStyle name="Normal 3 5 2 2 6 4" xfId="12754" xr:uid="{00000000-0005-0000-0000-00009D400000}"/>
    <cellStyle name="Normal 3 5 2 2 7" xfId="2064" xr:uid="{00000000-0005-0000-0000-00009E400000}"/>
    <cellStyle name="Normal 3 5 2 2 7 2" xfId="4813" xr:uid="{00000000-0005-0000-0000-00009F400000}"/>
    <cellStyle name="Normal 3 5 2 2 7 2 2" xfId="9751" xr:uid="{00000000-0005-0000-0000-0000A0400000}"/>
    <cellStyle name="Normal 3 5 2 2 7 2 2 2" xfId="20766" xr:uid="{00000000-0005-0000-0000-0000A1400000}"/>
    <cellStyle name="Normal 3 5 2 2 7 2 3" xfId="15828" xr:uid="{00000000-0005-0000-0000-0000A2400000}"/>
    <cellStyle name="Normal 3 5 2 2 7 3" xfId="9752" xr:uid="{00000000-0005-0000-0000-0000A3400000}"/>
    <cellStyle name="Normal 3 5 2 2 7 3 2" xfId="20767" xr:uid="{00000000-0005-0000-0000-0000A4400000}"/>
    <cellStyle name="Normal 3 5 2 2 7 4" xfId="13080" xr:uid="{00000000-0005-0000-0000-0000A5400000}"/>
    <cellStyle name="Normal 3 5 2 2 8" xfId="2368" xr:uid="{00000000-0005-0000-0000-0000A6400000}"/>
    <cellStyle name="Normal 3 5 2 2 8 2" xfId="5116" xr:uid="{00000000-0005-0000-0000-0000A7400000}"/>
    <cellStyle name="Normal 3 5 2 2 8 2 2" xfId="9753" xr:uid="{00000000-0005-0000-0000-0000A8400000}"/>
    <cellStyle name="Normal 3 5 2 2 8 2 2 2" xfId="20768" xr:uid="{00000000-0005-0000-0000-0000A9400000}"/>
    <cellStyle name="Normal 3 5 2 2 8 2 3" xfId="16131" xr:uid="{00000000-0005-0000-0000-0000AA400000}"/>
    <cellStyle name="Normal 3 5 2 2 8 3" xfId="9754" xr:uid="{00000000-0005-0000-0000-0000AB400000}"/>
    <cellStyle name="Normal 3 5 2 2 8 3 2" xfId="20769" xr:uid="{00000000-0005-0000-0000-0000AC400000}"/>
    <cellStyle name="Normal 3 5 2 2 8 4" xfId="13383" xr:uid="{00000000-0005-0000-0000-0000AD400000}"/>
    <cellStyle name="Normal 3 5 2 2 9" xfId="3022" xr:uid="{00000000-0005-0000-0000-0000AE400000}"/>
    <cellStyle name="Normal 3 5 2 2 9 2" xfId="9755" xr:uid="{00000000-0005-0000-0000-0000AF400000}"/>
    <cellStyle name="Normal 3 5 2 2 9 2 2" xfId="20770" xr:uid="{00000000-0005-0000-0000-0000B0400000}"/>
    <cellStyle name="Normal 3 5 2 2 9 3" xfId="14037" xr:uid="{00000000-0005-0000-0000-0000B1400000}"/>
    <cellStyle name="Normal 3 5 2 3" xfId="374" xr:uid="{00000000-0005-0000-0000-0000B2400000}"/>
    <cellStyle name="Normal 3 5 2 3 10" xfId="11406" xr:uid="{00000000-0005-0000-0000-0000B3400000}"/>
    <cellStyle name="Normal 3 5 2 3 2" xfId="677" xr:uid="{00000000-0005-0000-0000-0000B4400000}"/>
    <cellStyle name="Normal 3 5 2 3 2 2" xfId="1260" xr:uid="{00000000-0005-0000-0000-0000B5400000}"/>
    <cellStyle name="Normal 3 5 2 3 2 2 2" xfId="4016" xr:uid="{00000000-0005-0000-0000-0000B6400000}"/>
    <cellStyle name="Normal 3 5 2 3 2 2 2 2" xfId="9756" xr:uid="{00000000-0005-0000-0000-0000B7400000}"/>
    <cellStyle name="Normal 3 5 2 3 2 2 2 2 2" xfId="20771" xr:uid="{00000000-0005-0000-0000-0000B8400000}"/>
    <cellStyle name="Normal 3 5 2 3 2 2 2 3" xfId="15031" xr:uid="{00000000-0005-0000-0000-0000B9400000}"/>
    <cellStyle name="Normal 3 5 2 3 2 2 3" xfId="9757" xr:uid="{00000000-0005-0000-0000-0000BA400000}"/>
    <cellStyle name="Normal 3 5 2 3 2 2 3 2" xfId="20772" xr:uid="{00000000-0005-0000-0000-0000BB400000}"/>
    <cellStyle name="Normal 3 5 2 3 2 2 4" xfId="12283" xr:uid="{00000000-0005-0000-0000-0000BC400000}"/>
    <cellStyle name="Normal 3 5 2 3 2 3" xfId="2774" xr:uid="{00000000-0005-0000-0000-0000BD400000}"/>
    <cellStyle name="Normal 3 5 2 3 2 3 2" xfId="5522" xr:uid="{00000000-0005-0000-0000-0000BE400000}"/>
    <cellStyle name="Normal 3 5 2 3 2 3 2 2" xfId="9758" xr:uid="{00000000-0005-0000-0000-0000BF400000}"/>
    <cellStyle name="Normal 3 5 2 3 2 3 2 2 2" xfId="20773" xr:uid="{00000000-0005-0000-0000-0000C0400000}"/>
    <cellStyle name="Normal 3 5 2 3 2 3 2 3" xfId="16537" xr:uid="{00000000-0005-0000-0000-0000C1400000}"/>
    <cellStyle name="Normal 3 5 2 3 2 3 3" xfId="9759" xr:uid="{00000000-0005-0000-0000-0000C2400000}"/>
    <cellStyle name="Normal 3 5 2 3 2 3 3 2" xfId="20774" xr:uid="{00000000-0005-0000-0000-0000C3400000}"/>
    <cellStyle name="Normal 3 5 2 3 2 3 4" xfId="13789" xr:uid="{00000000-0005-0000-0000-0000C4400000}"/>
    <cellStyle name="Normal 3 5 2 3 2 4" xfId="3433" xr:uid="{00000000-0005-0000-0000-0000C5400000}"/>
    <cellStyle name="Normal 3 5 2 3 2 4 2" xfId="9760" xr:uid="{00000000-0005-0000-0000-0000C6400000}"/>
    <cellStyle name="Normal 3 5 2 3 2 4 2 2" xfId="20775" xr:uid="{00000000-0005-0000-0000-0000C7400000}"/>
    <cellStyle name="Normal 3 5 2 3 2 4 3" xfId="14448" xr:uid="{00000000-0005-0000-0000-0000C8400000}"/>
    <cellStyle name="Normal 3 5 2 3 2 5" xfId="9761" xr:uid="{00000000-0005-0000-0000-0000C9400000}"/>
    <cellStyle name="Normal 3 5 2 3 2 5 2" xfId="20776" xr:uid="{00000000-0005-0000-0000-0000CA400000}"/>
    <cellStyle name="Normal 3 5 2 3 2 6" xfId="11700" xr:uid="{00000000-0005-0000-0000-0000CB400000}"/>
    <cellStyle name="Normal 3 5 2 3 3" xfId="966" xr:uid="{00000000-0005-0000-0000-0000CC400000}"/>
    <cellStyle name="Normal 3 5 2 3 3 2" xfId="3722" xr:uid="{00000000-0005-0000-0000-0000CD400000}"/>
    <cellStyle name="Normal 3 5 2 3 3 2 2" xfId="9762" xr:uid="{00000000-0005-0000-0000-0000CE400000}"/>
    <cellStyle name="Normal 3 5 2 3 3 2 2 2" xfId="20777" xr:uid="{00000000-0005-0000-0000-0000CF400000}"/>
    <cellStyle name="Normal 3 5 2 3 3 2 3" xfId="14737" xr:uid="{00000000-0005-0000-0000-0000D0400000}"/>
    <cellStyle name="Normal 3 5 2 3 3 3" xfId="9763" xr:uid="{00000000-0005-0000-0000-0000D1400000}"/>
    <cellStyle name="Normal 3 5 2 3 3 3 2" xfId="20778" xr:uid="{00000000-0005-0000-0000-0000D2400000}"/>
    <cellStyle name="Normal 3 5 2 3 3 4" xfId="11989" xr:uid="{00000000-0005-0000-0000-0000D3400000}"/>
    <cellStyle name="Normal 3 5 2 3 4" xfId="1556" xr:uid="{00000000-0005-0000-0000-0000D4400000}"/>
    <cellStyle name="Normal 3 5 2 3 4 2" xfId="4311" xr:uid="{00000000-0005-0000-0000-0000D5400000}"/>
    <cellStyle name="Normal 3 5 2 3 4 2 2" xfId="9764" xr:uid="{00000000-0005-0000-0000-0000D6400000}"/>
    <cellStyle name="Normal 3 5 2 3 4 2 2 2" xfId="20779" xr:uid="{00000000-0005-0000-0000-0000D7400000}"/>
    <cellStyle name="Normal 3 5 2 3 4 2 3" xfId="15326" xr:uid="{00000000-0005-0000-0000-0000D8400000}"/>
    <cellStyle name="Normal 3 5 2 3 4 3" xfId="9765" xr:uid="{00000000-0005-0000-0000-0000D9400000}"/>
    <cellStyle name="Normal 3 5 2 3 4 3 2" xfId="20780" xr:uid="{00000000-0005-0000-0000-0000DA400000}"/>
    <cellStyle name="Normal 3 5 2 3 4 4" xfId="12578" xr:uid="{00000000-0005-0000-0000-0000DB400000}"/>
    <cellStyle name="Normal 3 5 2 3 5" xfId="1849" xr:uid="{00000000-0005-0000-0000-0000DC400000}"/>
    <cellStyle name="Normal 3 5 2 3 5 2" xfId="4604" xr:uid="{00000000-0005-0000-0000-0000DD400000}"/>
    <cellStyle name="Normal 3 5 2 3 5 2 2" xfId="9766" xr:uid="{00000000-0005-0000-0000-0000DE400000}"/>
    <cellStyle name="Normal 3 5 2 3 5 2 2 2" xfId="20781" xr:uid="{00000000-0005-0000-0000-0000DF400000}"/>
    <cellStyle name="Normal 3 5 2 3 5 2 3" xfId="15619" xr:uid="{00000000-0005-0000-0000-0000E0400000}"/>
    <cellStyle name="Normal 3 5 2 3 5 3" xfId="9767" xr:uid="{00000000-0005-0000-0000-0000E1400000}"/>
    <cellStyle name="Normal 3 5 2 3 5 3 2" xfId="20782" xr:uid="{00000000-0005-0000-0000-0000E2400000}"/>
    <cellStyle name="Normal 3 5 2 3 5 4" xfId="12871" xr:uid="{00000000-0005-0000-0000-0000E3400000}"/>
    <cellStyle name="Normal 3 5 2 3 6" xfId="2181" xr:uid="{00000000-0005-0000-0000-0000E4400000}"/>
    <cellStyle name="Normal 3 5 2 3 6 2" xfId="4930" xr:uid="{00000000-0005-0000-0000-0000E5400000}"/>
    <cellStyle name="Normal 3 5 2 3 6 2 2" xfId="9768" xr:uid="{00000000-0005-0000-0000-0000E6400000}"/>
    <cellStyle name="Normal 3 5 2 3 6 2 2 2" xfId="20783" xr:uid="{00000000-0005-0000-0000-0000E7400000}"/>
    <cellStyle name="Normal 3 5 2 3 6 2 3" xfId="15945" xr:uid="{00000000-0005-0000-0000-0000E8400000}"/>
    <cellStyle name="Normal 3 5 2 3 6 3" xfId="9769" xr:uid="{00000000-0005-0000-0000-0000E9400000}"/>
    <cellStyle name="Normal 3 5 2 3 6 3 2" xfId="20784" xr:uid="{00000000-0005-0000-0000-0000EA400000}"/>
    <cellStyle name="Normal 3 5 2 3 6 4" xfId="13197" xr:uid="{00000000-0005-0000-0000-0000EB400000}"/>
    <cellStyle name="Normal 3 5 2 3 7" xfId="2485" xr:uid="{00000000-0005-0000-0000-0000EC400000}"/>
    <cellStyle name="Normal 3 5 2 3 7 2" xfId="5233" xr:uid="{00000000-0005-0000-0000-0000ED400000}"/>
    <cellStyle name="Normal 3 5 2 3 7 2 2" xfId="9770" xr:uid="{00000000-0005-0000-0000-0000EE400000}"/>
    <cellStyle name="Normal 3 5 2 3 7 2 2 2" xfId="20785" xr:uid="{00000000-0005-0000-0000-0000EF400000}"/>
    <cellStyle name="Normal 3 5 2 3 7 2 3" xfId="16248" xr:uid="{00000000-0005-0000-0000-0000F0400000}"/>
    <cellStyle name="Normal 3 5 2 3 7 3" xfId="9771" xr:uid="{00000000-0005-0000-0000-0000F1400000}"/>
    <cellStyle name="Normal 3 5 2 3 7 3 2" xfId="20786" xr:uid="{00000000-0005-0000-0000-0000F2400000}"/>
    <cellStyle name="Normal 3 5 2 3 7 4" xfId="13500" xr:uid="{00000000-0005-0000-0000-0000F3400000}"/>
    <cellStyle name="Normal 3 5 2 3 8" xfId="3139" xr:uid="{00000000-0005-0000-0000-0000F4400000}"/>
    <cellStyle name="Normal 3 5 2 3 8 2" xfId="9772" xr:uid="{00000000-0005-0000-0000-0000F5400000}"/>
    <cellStyle name="Normal 3 5 2 3 8 2 2" xfId="20787" xr:uid="{00000000-0005-0000-0000-0000F6400000}"/>
    <cellStyle name="Normal 3 5 2 3 8 3" xfId="14154" xr:uid="{00000000-0005-0000-0000-0000F7400000}"/>
    <cellStyle name="Normal 3 5 2 3 9" xfId="9773" xr:uid="{00000000-0005-0000-0000-0000F8400000}"/>
    <cellStyle name="Normal 3 5 2 3 9 2" xfId="20788" xr:uid="{00000000-0005-0000-0000-0000F9400000}"/>
    <cellStyle name="Normal 3 5 2 4" xfId="534" xr:uid="{00000000-0005-0000-0000-0000FA400000}"/>
    <cellStyle name="Normal 3 5 2 4 2" xfId="1117" xr:uid="{00000000-0005-0000-0000-0000FB400000}"/>
    <cellStyle name="Normal 3 5 2 4 2 2" xfId="3873" xr:uid="{00000000-0005-0000-0000-0000FC400000}"/>
    <cellStyle name="Normal 3 5 2 4 2 2 2" xfId="9774" xr:uid="{00000000-0005-0000-0000-0000FD400000}"/>
    <cellStyle name="Normal 3 5 2 4 2 2 2 2" xfId="20789" xr:uid="{00000000-0005-0000-0000-0000FE400000}"/>
    <cellStyle name="Normal 3 5 2 4 2 2 3" xfId="14888" xr:uid="{00000000-0005-0000-0000-0000FF400000}"/>
    <cellStyle name="Normal 3 5 2 4 2 3" xfId="9775" xr:uid="{00000000-0005-0000-0000-000000410000}"/>
    <cellStyle name="Normal 3 5 2 4 2 3 2" xfId="20790" xr:uid="{00000000-0005-0000-0000-000001410000}"/>
    <cellStyle name="Normal 3 5 2 4 2 4" xfId="12140" xr:uid="{00000000-0005-0000-0000-000002410000}"/>
    <cellStyle name="Normal 3 5 2 4 3" xfId="2631" xr:uid="{00000000-0005-0000-0000-000003410000}"/>
    <cellStyle name="Normal 3 5 2 4 3 2" xfId="5379" xr:uid="{00000000-0005-0000-0000-000004410000}"/>
    <cellStyle name="Normal 3 5 2 4 3 2 2" xfId="9776" xr:uid="{00000000-0005-0000-0000-000005410000}"/>
    <cellStyle name="Normal 3 5 2 4 3 2 2 2" xfId="20791" xr:uid="{00000000-0005-0000-0000-000006410000}"/>
    <cellStyle name="Normal 3 5 2 4 3 2 3" xfId="16394" xr:uid="{00000000-0005-0000-0000-000007410000}"/>
    <cellStyle name="Normal 3 5 2 4 3 3" xfId="9777" xr:uid="{00000000-0005-0000-0000-000008410000}"/>
    <cellStyle name="Normal 3 5 2 4 3 3 2" xfId="20792" xr:uid="{00000000-0005-0000-0000-000009410000}"/>
    <cellStyle name="Normal 3 5 2 4 3 4" xfId="13646" xr:uid="{00000000-0005-0000-0000-00000A410000}"/>
    <cellStyle name="Normal 3 5 2 4 4" xfId="3290" xr:uid="{00000000-0005-0000-0000-00000B410000}"/>
    <cellStyle name="Normal 3 5 2 4 4 2" xfId="9778" xr:uid="{00000000-0005-0000-0000-00000C410000}"/>
    <cellStyle name="Normal 3 5 2 4 4 2 2" xfId="20793" xr:uid="{00000000-0005-0000-0000-00000D410000}"/>
    <cellStyle name="Normal 3 5 2 4 4 3" xfId="14305" xr:uid="{00000000-0005-0000-0000-00000E410000}"/>
    <cellStyle name="Normal 3 5 2 4 5" xfId="9779" xr:uid="{00000000-0005-0000-0000-00000F410000}"/>
    <cellStyle name="Normal 3 5 2 4 5 2" xfId="20794" xr:uid="{00000000-0005-0000-0000-000010410000}"/>
    <cellStyle name="Normal 3 5 2 4 6" xfId="11557" xr:uid="{00000000-0005-0000-0000-000011410000}"/>
    <cellStyle name="Normal 3 5 2 5" xfId="823" xr:uid="{00000000-0005-0000-0000-000012410000}"/>
    <cellStyle name="Normal 3 5 2 5 2" xfId="3579" xr:uid="{00000000-0005-0000-0000-000013410000}"/>
    <cellStyle name="Normal 3 5 2 5 2 2" xfId="9780" xr:uid="{00000000-0005-0000-0000-000014410000}"/>
    <cellStyle name="Normal 3 5 2 5 2 2 2" xfId="20795" xr:uid="{00000000-0005-0000-0000-000015410000}"/>
    <cellStyle name="Normal 3 5 2 5 2 3" xfId="14594" xr:uid="{00000000-0005-0000-0000-000016410000}"/>
    <cellStyle name="Normal 3 5 2 5 3" xfId="9781" xr:uid="{00000000-0005-0000-0000-000017410000}"/>
    <cellStyle name="Normal 3 5 2 5 3 2" xfId="20796" xr:uid="{00000000-0005-0000-0000-000018410000}"/>
    <cellStyle name="Normal 3 5 2 5 4" xfId="11846" xr:uid="{00000000-0005-0000-0000-000019410000}"/>
    <cellStyle name="Normal 3 5 2 6" xfId="1413" xr:uid="{00000000-0005-0000-0000-00001A410000}"/>
    <cellStyle name="Normal 3 5 2 6 2" xfId="4168" xr:uid="{00000000-0005-0000-0000-00001B410000}"/>
    <cellStyle name="Normal 3 5 2 6 2 2" xfId="9782" xr:uid="{00000000-0005-0000-0000-00001C410000}"/>
    <cellStyle name="Normal 3 5 2 6 2 2 2" xfId="20797" xr:uid="{00000000-0005-0000-0000-00001D410000}"/>
    <cellStyle name="Normal 3 5 2 6 2 3" xfId="15183" xr:uid="{00000000-0005-0000-0000-00001E410000}"/>
    <cellStyle name="Normal 3 5 2 6 3" xfId="9783" xr:uid="{00000000-0005-0000-0000-00001F410000}"/>
    <cellStyle name="Normal 3 5 2 6 3 2" xfId="20798" xr:uid="{00000000-0005-0000-0000-000020410000}"/>
    <cellStyle name="Normal 3 5 2 6 4" xfId="12435" xr:uid="{00000000-0005-0000-0000-000021410000}"/>
    <cellStyle name="Normal 3 5 2 7" xfId="1706" xr:uid="{00000000-0005-0000-0000-000022410000}"/>
    <cellStyle name="Normal 3 5 2 7 2" xfId="4461" xr:uid="{00000000-0005-0000-0000-000023410000}"/>
    <cellStyle name="Normal 3 5 2 7 2 2" xfId="9784" xr:uid="{00000000-0005-0000-0000-000024410000}"/>
    <cellStyle name="Normal 3 5 2 7 2 2 2" xfId="20799" xr:uid="{00000000-0005-0000-0000-000025410000}"/>
    <cellStyle name="Normal 3 5 2 7 2 3" xfId="15476" xr:uid="{00000000-0005-0000-0000-000026410000}"/>
    <cellStyle name="Normal 3 5 2 7 3" xfId="9785" xr:uid="{00000000-0005-0000-0000-000027410000}"/>
    <cellStyle name="Normal 3 5 2 7 3 2" xfId="20800" xr:uid="{00000000-0005-0000-0000-000028410000}"/>
    <cellStyle name="Normal 3 5 2 7 4" xfId="12728" xr:uid="{00000000-0005-0000-0000-000029410000}"/>
    <cellStyle name="Normal 3 5 2 8" xfId="2038" xr:uid="{00000000-0005-0000-0000-00002A410000}"/>
    <cellStyle name="Normal 3 5 2 8 2" xfId="4787" xr:uid="{00000000-0005-0000-0000-00002B410000}"/>
    <cellStyle name="Normal 3 5 2 8 2 2" xfId="9786" xr:uid="{00000000-0005-0000-0000-00002C410000}"/>
    <cellStyle name="Normal 3 5 2 8 2 2 2" xfId="20801" xr:uid="{00000000-0005-0000-0000-00002D410000}"/>
    <cellStyle name="Normal 3 5 2 8 2 3" xfId="15802" xr:uid="{00000000-0005-0000-0000-00002E410000}"/>
    <cellStyle name="Normal 3 5 2 8 3" xfId="9787" xr:uid="{00000000-0005-0000-0000-00002F410000}"/>
    <cellStyle name="Normal 3 5 2 8 3 2" xfId="20802" xr:uid="{00000000-0005-0000-0000-000030410000}"/>
    <cellStyle name="Normal 3 5 2 8 4" xfId="13054" xr:uid="{00000000-0005-0000-0000-000031410000}"/>
    <cellStyle name="Normal 3 5 2 9" xfId="2342" xr:uid="{00000000-0005-0000-0000-000032410000}"/>
    <cellStyle name="Normal 3 5 2 9 2" xfId="5090" xr:uid="{00000000-0005-0000-0000-000033410000}"/>
    <cellStyle name="Normal 3 5 2 9 2 2" xfId="9788" xr:uid="{00000000-0005-0000-0000-000034410000}"/>
    <cellStyle name="Normal 3 5 2 9 2 2 2" xfId="20803" xr:uid="{00000000-0005-0000-0000-000035410000}"/>
    <cellStyle name="Normal 3 5 2 9 2 3" xfId="16105" xr:uid="{00000000-0005-0000-0000-000036410000}"/>
    <cellStyle name="Normal 3 5 2 9 3" xfId="9789" xr:uid="{00000000-0005-0000-0000-000037410000}"/>
    <cellStyle name="Normal 3 5 2 9 3 2" xfId="20804" xr:uid="{00000000-0005-0000-0000-000038410000}"/>
    <cellStyle name="Normal 3 5 2 9 4" xfId="13357" xr:uid="{00000000-0005-0000-0000-000039410000}"/>
    <cellStyle name="Normal 3 5 3" xfId="232" xr:uid="{00000000-0005-0000-0000-00003A410000}"/>
    <cellStyle name="Normal 3 5 3 10" xfId="9790" xr:uid="{00000000-0005-0000-0000-00003B410000}"/>
    <cellStyle name="Normal 3 5 3 10 2" xfId="20805" xr:uid="{00000000-0005-0000-0000-00003C410000}"/>
    <cellStyle name="Normal 3 5 3 11" xfId="11281" xr:uid="{00000000-0005-0000-0000-00003D410000}"/>
    <cellStyle name="Normal 3 5 3 2" xfId="392" xr:uid="{00000000-0005-0000-0000-00003E410000}"/>
    <cellStyle name="Normal 3 5 3 2 10" xfId="11424" xr:uid="{00000000-0005-0000-0000-00003F410000}"/>
    <cellStyle name="Normal 3 5 3 2 2" xfId="695" xr:uid="{00000000-0005-0000-0000-000040410000}"/>
    <cellStyle name="Normal 3 5 3 2 2 2" xfId="1278" xr:uid="{00000000-0005-0000-0000-000041410000}"/>
    <cellStyle name="Normal 3 5 3 2 2 2 2" xfId="4034" xr:uid="{00000000-0005-0000-0000-000042410000}"/>
    <cellStyle name="Normal 3 5 3 2 2 2 2 2" xfId="9791" xr:uid="{00000000-0005-0000-0000-000043410000}"/>
    <cellStyle name="Normal 3 5 3 2 2 2 2 2 2" xfId="20806" xr:uid="{00000000-0005-0000-0000-000044410000}"/>
    <cellStyle name="Normal 3 5 3 2 2 2 2 3" xfId="15049" xr:uid="{00000000-0005-0000-0000-000045410000}"/>
    <cellStyle name="Normal 3 5 3 2 2 2 3" xfId="9792" xr:uid="{00000000-0005-0000-0000-000046410000}"/>
    <cellStyle name="Normal 3 5 3 2 2 2 3 2" xfId="20807" xr:uid="{00000000-0005-0000-0000-000047410000}"/>
    <cellStyle name="Normal 3 5 3 2 2 2 4" xfId="12301" xr:uid="{00000000-0005-0000-0000-000048410000}"/>
    <cellStyle name="Normal 3 5 3 2 2 3" xfId="2792" xr:uid="{00000000-0005-0000-0000-000049410000}"/>
    <cellStyle name="Normal 3 5 3 2 2 3 2" xfId="5540" xr:uid="{00000000-0005-0000-0000-00004A410000}"/>
    <cellStyle name="Normal 3 5 3 2 2 3 2 2" xfId="9793" xr:uid="{00000000-0005-0000-0000-00004B410000}"/>
    <cellStyle name="Normal 3 5 3 2 2 3 2 2 2" xfId="20808" xr:uid="{00000000-0005-0000-0000-00004C410000}"/>
    <cellStyle name="Normal 3 5 3 2 2 3 2 3" xfId="16555" xr:uid="{00000000-0005-0000-0000-00004D410000}"/>
    <cellStyle name="Normal 3 5 3 2 2 3 3" xfId="9794" xr:uid="{00000000-0005-0000-0000-00004E410000}"/>
    <cellStyle name="Normal 3 5 3 2 2 3 3 2" xfId="20809" xr:uid="{00000000-0005-0000-0000-00004F410000}"/>
    <cellStyle name="Normal 3 5 3 2 2 3 4" xfId="13807" xr:uid="{00000000-0005-0000-0000-000050410000}"/>
    <cellStyle name="Normal 3 5 3 2 2 4" xfId="3451" xr:uid="{00000000-0005-0000-0000-000051410000}"/>
    <cellStyle name="Normal 3 5 3 2 2 4 2" xfId="9795" xr:uid="{00000000-0005-0000-0000-000052410000}"/>
    <cellStyle name="Normal 3 5 3 2 2 4 2 2" xfId="20810" xr:uid="{00000000-0005-0000-0000-000053410000}"/>
    <cellStyle name="Normal 3 5 3 2 2 4 3" xfId="14466" xr:uid="{00000000-0005-0000-0000-000054410000}"/>
    <cellStyle name="Normal 3 5 3 2 2 5" xfId="9796" xr:uid="{00000000-0005-0000-0000-000055410000}"/>
    <cellStyle name="Normal 3 5 3 2 2 5 2" xfId="20811" xr:uid="{00000000-0005-0000-0000-000056410000}"/>
    <cellStyle name="Normal 3 5 3 2 2 6" xfId="11718" xr:uid="{00000000-0005-0000-0000-000057410000}"/>
    <cellStyle name="Normal 3 5 3 2 3" xfId="984" xr:uid="{00000000-0005-0000-0000-000058410000}"/>
    <cellStyle name="Normal 3 5 3 2 3 2" xfId="3740" xr:uid="{00000000-0005-0000-0000-000059410000}"/>
    <cellStyle name="Normal 3 5 3 2 3 2 2" xfId="9797" xr:uid="{00000000-0005-0000-0000-00005A410000}"/>
    <cellStyle name="Normal 3 5 3 2 3 2 2 2" xfId="20812" xr:uid="{00000000-0005-0000-0000-00005B410000}"/>
    <cellStyle name="Normal 3 5 3 2 3 2 3" xfId="14755" xr:uid="{00000000-0005-0000-0000-00005C410000}"/>
    <cellStyle name="Normal 3 5 3 2 3 3" xfId="9798" xr:uid="{00000000-0005-0000-0000-00005D410000}"/>
    <cellStyle name="Normal 3 5 3 2 3 3 2" xfId="20813" xr:uid="{00000000-0005-0000-0000-00005E410000}"/>
    <cellStyle name="Normal 3 5 3 2 3 4" xfId="12007" xr:uid="{00000000-0005-0000-0000-00005F410000}"/>
    <cellStyle name="Normal 3 5 3 2 4" xfId="1574" xr:uid="{00000000-0005-0000-0000-000060410000}"/>
    <cellStyle name="Normal 3 5 3 2 4 2" xfId="4329" xr:uid="{00000000-0005-0000-0000-000061410000}"/>
    <cellStyle name="Normal 3 5 3 2 4 2 2" xfId="9799" xr:uid="{00000000-0005-0000-0000-000062410000}"/>
    <cellStyle name="Normal 3 5 3 2 4 2 2 2" xfId="20814" xr:uid="{00000000-0005-0000-0000-000063410000}"/>
    <cellStyle name="Normal 3 5 3 2 4 2 3" xfId="15344" xr:uid="{00000000-0005-0000-0000-000064410000}"/>
    <cellStyle name="Normal 3 5 3 2 4 3" xfId="9800" xr:uid="{00000000-0005-0000-0000-000065410000}"/>
    <cellStyle name="Normal 3 5 3 2 4 3 2" xfId="20815" xr:uid="{00000000-0005-0000-0000-000066410000}"/>
    <cellStyle name="Normal 3 5 3 2 4 4" xfId="12596" xr:uid="{00000000-0005-0000-0000-000067410000}"/>
    <cellStyle name="Normal 3 5 3 2 5" xfId="1867" xr:uid="{00000000-0005-0000-0000-000068410000}"/>
    <cellStyle name="Normal 3 5 3 2 5 2" xfId="4622" xr:uid="{00000000-0005-0000-0000-000069410000}"/>
    <cellStyle name="Normal 3 5 3 2 5 2 2" xfId="9801" xr:uid="{00000000-0005-0000-0000-00006A410000}"/>
    <cellStyle name="Normal 3 5 3 2 5 2 2 2" xfId="20816" xr:uid="{00000000-0005-0000-0000-00006B410000}"/>
    <cellStyle name="Normal 3 5 3 2 5 2 3" xfId="15637" xr:uid="{00000000-0005-0000-0000-00006C410000}"/>
    <cellStyle name="Normal 3 5 3 2 5 3" xfId="9802" xr:uid="{00000000-0005-0000-0000-00006D410000}"/>
    <cellStyle name="Normal 3 5 3 2 5 3 2" xfId="20817" xr:uid="{00000000-0005-0000-0000-00006E410000}"/>
    <cellStyle name="Normal 3 5 3 2 5 4" xfId="12889" xr:uid="{00000000-0005-0000-0000-00006F410000}"/>
    <cellStyle name="Normal 3 5 3 2 6" xfId="2199" xr:uid="{00000000-0005-0000-0000-000070410000}"/>
    <cellStyle name="Normal 3 5 3 2 6 2" xfId="4948" xr:uid="{00000000-0005-0000-0000-000071410000}"/>
    <cellStyle name="Normal 3 5 3 2 6 2 2" xfId="9803" xr:uid="{00000000-0005-0000-0000-000072410000}"/>
    <cellStyle name="Normal 3 5 3 2 6 2 2 2" xfId="20818" xr:uid="{00000000-0005-0000-0000-000073410000}"/>
    <cellStyle name="Normal 3 5 3 2 6 2 3" xfId="15963" xr:uid="{00000000-0005-0000-0000-000074410000}"/>
    <cellStyle name="Normal 3 5 3 2 6 3" xfId="9804" xr:uid="{00000000-0005-0000-0000-000075410000}"/>
    <cellStyle name="Normal 3 5 3 2 6 3 2" xfId="20819" xr:uid="{00000000-0005-0000-0000-000076410000}"/>
    <cellStyle name="Normal 3 5 3 2 6 4" xfId="13215" xr:uid="{00000000-0005-0000-0000-000077410000}"/>
    <cellStyle name="Normal 3 5 3 2 7" xfId="2503" xr:uid="{00000000-0005-0000-0000-000078410000}"/>
    <cellStyle name="Normal 3 5 3 2 7 2" xfId="5251" xr:uid="{00000000-0005-0000-0000-000079410000}"/>
    <cellStyle name="Normal 3 5 3 2 7 2 2" xfId="9805" xr:uid="{00000000-0005-0000-0000-00007A410000}"/>
    <cellStyle name="Normal 3 5 3 2 7 2 2 2" xfId="20820" xr:uid="{00000000-0005-0000-0000-00007B410000}"/>
    <cellStyle name="Normal 3 5 3 2 7 2 3" xfId="16266" xr:uid="{00000000-0005-0000-0000-00007C410000}"/>
    <cellStyle name="Normal 3 5 3 2 7 3" xfId="9806" xr:uid="{00000000-0005-0000-0000-00007D410000}"/>
    <cellStyle name="Normal 3 5 3 2 7 3 2" xfId="20821" xr:uid="{00000000-0005-0000-0000-00007E410000}"/>
    <cellStyle name="Normal 3 5 3 2 7 4" xfId="13518" xr:uid="{00000000-0005-0000-0000-00007F410000}"/>
    <cellStyle name="Normal 3 5 3 2 8" xfId="3157" xr:uid="{00000000-0005-0000-0000-000080410000}"/>
    <cellStyle name="Normal 3 5 3 2 8 2" xfId="9807" xr:uid="{00000000-0005-0000-0000-000081410000}"/>
    <cellStyle name="Normal 3 5 3 2 8 2 2" xfId="20822" xr:uid="{00000000-0005-0000-0000-000082410000}"/>
    <cellStyle name="Normal 3 5 3 2 8 3" xfId="14172" xr:uid="{00000000-0005-0000-0000-000083410000}"/>
    <cellStyle name="Normal 3 5 3 2 9" xfId="9808" xr:uid="{00000000-0005-0000-0000-000084410000}"/>
    <cellStyle name="Normal 3 5 3 2 9 2" xfId="20823" xr:uid="{00000000-0005-0000-0000-000085410000}"/>
    <cellStyle name="Normal 3 5 3 3" xfId="552" xr:uid="{00000000-0005-0000-0000-000086410000}"/>
    <cellStyle name="Normal 3 5 3 3 2" xfId="1135" xr:uid="{00000000-0005-0000-0000-000087410000}"/>
    <cellStyle name="Normal 3 5 3 3 2 2" xfId="3891" xr:uid="{00000000-0005-0000-0000-000088410000}"/>
    <cellStyle name="Normal 3 5 3 3 2 2 2" xfId="9809" xr:uid="{00000000-0005-0000-0000-000089410000}"/>
    <cellStyle name="Normal 3 5 3 3 2 2 2 2" xfId="20824" xr:uid="{00000000-0005-0000-0000-00008A410000}"/>
    <cellStyle name="Normal 3 5 3 3 2 2 3" xfId="14906" xr:uid="{00000000-0005-0000-0000-00008B410000}"/>
    <cellStyle name="Normal 3 5 3 3 2 3" xfId="9810" xr:uid="{00000000-0005-0000-0000-00008C410000}"/>
    <cellStyle name="Normal 3 5 3 3 2 3 2" xfId="20825" xr:uid="{00000000-0005-0000-0000-00008D410000}"/>
    <cellStyle name="Normal 3 5 3 3 2 4" xfId="12158" xr:uid="{00000000-0005-0000-0000-00008E410000}"/>
    <cellStyle name="Normal 3 5 3 3 3" xfId="2649" xr:uid="{00000000-0005-0000-0000-00008F410000}"/>
    <cellStyle name="Normal 3 5 3 3 3 2" xfId="5397" xr:uid="{00000000-0005-0000-0000-000090410000}"/>
    <cellStyle name="Normal 3 5 3 3 3 2 2" xfId="9811" xr:uid="{00000000-0005-0000-0000-000091410000}"/>
    <cellStyle name="Normal 3 5 3 3 3 2 2 2" xfId="20826" xr:uid="{00000000-0005-0000-0000-000092410000}"/>
    <cellStyle name="Normal 3 5 3 3 3 2 3" xfId="16412" xr:uid="{00000000-0005-0000-0000-000093410000}"/>
    <cellStyle name="Normal 3 5 3 3 3 3" xfId="9812" xr:uid="{00000000-0005-0000-0000-000094410000}"/>
    <cellStyle name="Normal 3 5 3 3 3 3 2" xfId="20827" xr:uid="{00000000-0005-0000-0000-000095410000}"/>
    <cellStyle name="Normal 3 5 3 3 3 4" xfId="13664" xr:uid="{00000000-0005-0000-0000-000096410000}"/>
    <cellStyle name="Normal 3 5 3 3 4" xfId="3308" xr:uid="{00000000-0005-0000-0000-000097410000}"/>
    <cellStyle name="Normal 3 5 3 3 4 2" xfId="9813" xr:uid="{00000000-0005-0000-0000-000098410000}"/>
    <cellStyle name="Normal 3 5 3 3 4 2 2" xfId="20828" xr:uid="{00000000-0005-0000-0000-000099410000}"/>
    <cellStyle name="Normal 3 5 3 3 4 3" xfId="14323" xr:uid="{00000000-0005-0000-0000-00009A410000}"/>
    <cellStyle name="Normal 3 5 3 3 5" xfId="9814" xr:uid="{00000000-0005-0000-0000-00009B410000}"/>
    <cellStyle name="Normal 3 5 3 3 5 2" xfId="20829" xr:uid="{00000000-0005-0000-0000-00009C410000}"/>
    <cellStyle name="Normal 3 5 3 3 6" xfId="11575" xr:uid="{00000000-0005-0000-0000-00009D410000}"/>
    <cellStyle name="Normal 3 5 3 4" xfId="841" xr:uid="{00000000-0005-0000-0000-00009E410000}"/>
    <cellStyle name="Normal 3 5 3 4 2" xfId="3597" xr:uid="{00000000-0005-0000-0000-00009F410000}"/>
    <cellStyle name="Normal 3 5 3 4 2 2" xfId="9815" xr:uid="{00000000-0005-0000-0000-0000A0410000}"/>
    <cellStyle name="Normal 3 5 3 4 2 2 2" xfId="20830" xr:uid="{00000000-0005-0000-0000-0000A1410000}"/>
    <cellStyle name="Normal 3 5 3 4 2 3" xfId="14612" xr:uid="{00000000-0005-0000-0000-0000A2410000}"/>
    <cellStyle name="Normal 3 5 3 4 3" xfId="9816" xr:uid="{00000000-0005-0000-0000-0000A3410000}"/>
    <cellStyle name="Normal 3 5 3 4 3 2" xfId="20831" xr:uid="{00000000-0005-0000-0000-0000A4410000}"/>
    <cellStyle name="Normal 3 5 3 4 4" xfId="11864" xr:uid="{00000000-0005-0000-0000-0000A5410000}"/>
    <cellStyle name="Normal 3 5 3 5" xfId="1431" xr:uid="{00000000-0005-0000-0000-0000A6410000}"/>
    <cellStyle name="Normal 3 5 3 5 2" xfId="4186" xr:uid="{00000000-0005-0000-0000-0000A7410000}"/>
    <cellStyle name="Normal 3 5 3 5 2 2" xfId="9817" xr:uid="{00000000-0005-0000-0000-0000A8410000}"/>
    <cellStyle name="Normal 3 5 3 5 2 2 2" xfId="20832" xr:uid="{00000000-0005-0000-0000-0000A9410000}"/>
    <cellStyle name="Normal 3 5 3 5 2 3" xfId="15201" xr:uid="{00000000-0005-0000-0000-0000AA410000}"/>
    <cellStyle name="Normal 3 5 3 5 3" xfId="9818" xr:uid="{00000000-0005-0000-0000-0000AB410000}"/>
    <cellStyle name="Normal 3 5 3 5 3 2" xfId="20833" xr:uid="{00000000-0005-0000-0000-0000AC410000}"/>
    <cellStyle name="Normal 3 5 3 5 4" xfId="12453" xr:uid="{00000000-0005-0000-0000-0000AD410000}"/>
    <cellStyle name="Normal 3 5 3 6" xfId="1724" xr:uid="{00000000-0005-0000-0000-0000AE410000}"/>
    <cellStyle name="Normal 3 5 3 6 2" xfId="4479" xr:uid="{00000000-0005-0000-0000-0000AF410000}"/>
    <cellStyle name="Normal 3 5 3 6 2 2" xfId="9819" xr:uid="{00000000-0005-0000-0000-0000B0410000}"/>
    <cellStyle name="Normal 3 5 3 6 2 2 2" xfId="20834" xr:uid="{00000000-0005-0000-0000-0000B1410000}"/>
    <cellStyle name="Normal 3 5 3 6 2 3" xfId="15494" xr:uid="{00000000-0005-0000-0000-0000B2410000}"/>
    <cellStyle name="Normal 3 5 3 6 3" xfId="9820" xr:uid="{00000000-0005-0000-0000-0000B3410000}"/>
    <cellStyle name="Normal 3 5 3 6 3 2" xfId="20835" xr:uid="{00000000-0005-0000-0000-0000B4410000}"/>
    <cellStyle name="Normal 3 5 3 6 4" xfId="12746" xr:uid="{00000000-0005-0000-0000-0000B5410000}"/>
    <cellStyle name="Normal 3 5 3 7" xfId="2056" xr:uid="{00000000-0005-0000-0000-0000B6410000}"/>
    <cellStyle name="Normal 3 5 3 7 2" xfId="4805" xr:uid="{00000000-0005-0000-0000-0000B7410000}"/>
    <cellStyle name="Normal 3 5 3 7 2 2" xfId="9821" xr:uid="{00000000-0005-0000-0000-0000B8410000}"/>
    <cellStyle name="Normal 3 5 3 7 2 2 2" xfId="20836" xr:uid="{00000000-0005-0000-0000-0000B9410000}"/>
    <cellStyle name="Normal 3 5 3 7 2 3" xfId="15820" xr:uid="{00000000-0005-0000-0000-0000BA410000}"/>
    <cellStyle name="Normal 3 5 3 7 3" xfId="9822" xr:uid="{00000000-0005-0000-0000-0000BB410000}"/>
    <cellStyle name="Normal 3 5 3 7 3 2" xfId="20837" xr:uid="{00000000-0005-0000-0000-0000BC410000}"/>
    <cellStyle name="Normal 3 5 3 7 4" xfId="13072" xr:uid="{00000000-0005-0000-0000-0000BD410000}"/>
    <cellStyle name="Normal 3 5 3 8" xfId="2360" xr:uid="{00000000-0005-0000-0000-0000BE410000}"/>
    <cellStyle name="Normal 3 5 3 8 2" xfId="5108" xr:uid="{00000000-0005-0000-0000-0000BF410000}"/>
    <cellStyle name="Normal 3 5 3 8 2 2" xfId="9823" xr:uid="{00000000-0005-0000-0000-0000C0410000}"/>
    <cellStyle name="Normal 3 5 3 8 2 2 2" xfId="20838" xr:uid="{00000000-0005-0000-0000-0000C1410000}"/>
    <cellStyle name="Normal 3 5 3 8 2 3" xfId="16123" xr:uid="{00000000-0005-0000-0000-0000C2410000}"/>
    <cellStyle name="Normal 3 5 3 8 3" xfId="9824" xr:uid="{00000000-0005-0000-0000-0000C3410000}"/>
    <cellStyle name="Normal 3 5 3 8 3 2" xfId="20839" xr:uid="{00000000-0005-0000-0000-0000C4410000}"/>
    <cellStyle name="Normal 3 5 3 8 4" xfId="13375" xr:uid="{00000000-0005-0000-0000-0000C5410000}"/>
    <cellStyle name="Normal 3 5 3 9" xfId="3014" xr:uid="{00000000-0005-0000-0000-0000C6410000}"/>
    <cellStyle name="Normal 3 5 3 9 2" xfId="9825" xr:uid="{00000000-0005-0000-0000-0000C7410000}"/>
    <cellStyle name="Normal 3 5 3 9 2 2" xfId="20840" xr:uid="{00000000-0005-0000-0000-0000C8410000}"/>
    <cellStyle name="Normal 3 5 3 9 3" xfId="14029" xr:uid="{00000000-0005-0000-0000-0000C9410000}"/>
    <cellStyle name="Normal 3 5 4" xfId="200" xr:uid="{00000000-0005-0000-0000-0000CA410000}"/>
    <cellStyle name="Normal 3 5 4 10" xfId="9826" xr:uid="{00000000-0005-0000-0000-0000CB410000}"/>
    <cellStyle name="Normal 3 5 4 10 2" xfId="20841" xr:uid="{00000000-0005-0000-0000-0000CC410000}"/>
    <cellStyle name="Normal 3 5 4 11" xfId="11255" xr:uid="{00000000-0005-0000-0000-0000CD410000}"/>
    <cellStyle name="Normal 3 5 4 2" xfId="366" xr:uid="{00000000-0005-0000-0000-0000CE410000}"/>
    <cellStyle name="Normal 3 5 4 2 10" xfId="11398" xr:uid="{00000000-0005-0000-0000-0000CF410000}"/>
    <cellStyle name="Normal 3 5 4 2 2" xfId="669" xr:uid="{00000000-0005-0000-0000-0000D0410000}"/>
    <cellStyle name="Normal 3 5 4 2 2 2" xfId="1252" xr:uid="{00000000-0005-0000-0000-0000D1410000}"/>
    <cellStyle name="Normal 3 5 4 2 2 2 2" xfId="4008" xr:uid="{00000000-0005-0000-0000-0000D2410000}"/>
    <cellStyle name="Normal 3 5 4 2 2 2 2 2" xfId="9827" xr:uid="{00000000-0005-0000-0000-0000D3410000}"/>
    <cellStyle name="Normal 3 5 4 2 2 2 2 2 2" xfId="20842" xr:uid="{00000000-0005-0000-0000-0000D4410000}"/>
    <cellStyle name="Normal 3 5 4 2 2 2 2 3" xfId="15023" xr:uid="{00000000-0005-0000-0000-0000D5410000}"/>
    <cellStyle name="Normal 3 5 4 2 2 2 3" xfId="9828" xr:uid="{00000000-0005-0000-0000-0000D6410000}"/>
    <cellStyle name="Normal 3 5 4 2 2 2 3 2" xfId="20843" xr:uid="{00000000-0005-0000-0000-0000D7410000}"/>
    <cellStyle name="Normal 3 5 4 2 2 2 4" xfId="12275" xr:uid="{00000000-0005-0000-0000-0000D8410000}"/>
    <cellStyle name="Normal 3 5 4 2 2 3" xfId="2766" xr:uid="{00000000-0005-0000-0000-0000D9410000}"/>
    <cellStyle name="Normal 3 5 4 2 2 3 2" xfId="5514" xr:uid="{00000000-0005-0000-0000-0000DA410000}"/>
    <cellStyle name="Normal 3 5 4 2 2 3 2 2" xfId="9829" xr:uid="{00000000-0005-0000-0000-0000DB410000}"/>
    <cellStyle name="Normal 3 5 4 2 2 3 2 2 2" xfId="20844" xr:uid="{00000000-0005-0000-0000-0000DC410000}"/>
    <cellStyle name="Normal 3 5 4 2 2 3 2 3" xfId="16529" xr:uid="{00000000-0005-0000-0000-0000DD410000}"/>
    <cellStyle name="Normal 3 5 4 2 2 3 3" xfId="9830" xr:uid="{00000000-0005-0000-0000-0000DE410000}"/>
    <cellStyle name="Normal 3 5 4 2 2 3 3 2" xfId="20845" xr:uid="{00000000-0005-0000-0000-0000DF410000}"/>
    <cellStyle name="Normal 3 5 4 2 2 3 4" xfId="13781" xr:uid="{00000000-0005-0000-0000-0000E0410000}"/>
    <cellStyle name="Normal 3 5 4 2 2 4" xfId="3425" xr:uid="{00000000-0005-0000-0000-0000E1410000}"/>
    <cellStyle name="Normal 3 5 4 2 2 4 2" xfId="9831" xr:uid="{00000000-0005-0000-0000-0000E2410000}"/>
    <cellStyle name="Normal 3 5 4 2 2 4 2 2" xfId="20846" xr:uid="{00000000-0005-0000-0000-0000E3410000}"/>
    <cellStyle name="Normal 3 5 4 2 2 4 3" xfId="14440" xr:uid="{00000000-0005-0000-0000-0000E4410000}"/>
    <cellStyle name="Normal 3 5 4 2 2 5" xfId="9832" xr:uid="{00000000-0005-0000-0000-0000E5410000}"/>
    <cellStyle name="Normal 3 5 4 2 2 5 2" xfId="20847" xr:uid="{00000000-0005-0000-0000-0000E6410000}"/>
    <cellStyle name="Normal 3 5 4 2 2 6" xfId="11692" xr:uid="{00000000-0005-0000-0000-0000E7410000}"/>
    <cellStyle name="Normal 3 5 4 2 3" xfId="958" xr:uid="{00000000-0005-0000-0000-0000E8410000}"/>
    <cellStyle name="Normal 3 5 4 2 3 2" xfId="3714" xr:uid="{00000000-0005-0000-0000-0000E9410000}"/>
    <cellStyle name="Normal 3 5 4 2 3 2 2" xfId="9833" xr:uid="{00000000-0005-0000-0000-0000EA410000}"/>
    <cellStyle name="Normal 3 5 4 2 3 2 2 2" xfId="20848" xr:uid="{00000000-0005-0000-0000-0000EB410000}"/>
    <cellStyle name="Normal 3 5 4 2 3 2 3" xfId="14729" xr:uid="{00000000-0005-0000-0000-0000EC410000}"/>
    <cellStyle name="Normal 3 5 4 2 3 3" xfId="9834" xr:uid="{00000000-0005-0000-0000-0000ED410000}"/>
    <cellStyle name="Normal 3 5 4 2 3 3 2" xfId="20849" xr:uid="{00000000-0005-0000-0000-0000EE410000}"/>
    <cellStyle name="Normal 3 5 4 2 3 4" xfId="11981" xr:uid="{00000000-0005-0000-0000-0000EF410000}"/>
    <cellStyle name="Normal 3 5 4 2 4" xfId="1548" xr:uid="{00000000-0005-0000-0000-0000F0410000}"/>
    <cellStyle name="Normal 3 5 4 2 4 2" xfId="4303" xr:uid="{00000000-0005-0000-0000-0000F1410000}"/>
    <cellStyle name="Normal 3 5 4 2 4 2 2" xfId="9835" xr:uid="{00000000-0005-0000-0000-0000F2410000}"/>
    <cellStyle name="Normal 3 5 4 2 4 2 2 2" xfId="20850" xr:uid="{00000000-0005-0000-0000-0000F3410000}"/>
    <cellStyle name="Normal 3 5 4 2 4 2 3" xfId="15318" xr:uid="{00000000-0005-0000-0000-0000F4410000}"/>
    <cellStyle name="Normal 3 5 4 2 4 3" xfId="9836" xr:uid="{00000000-0005-0000-0000-0000F5410000}"/>
    <cellStyle name="Normal 3 5 4 2 4 3 2" xfId="20851" xr:uid="{00000000-0005-0000-0000-0000F6410000}"/>
    <cellStyle name="Normal 3 5 4 2 4 4" xfId="12570" xr:uid="{00000000-0005-0000-0000-0000F7410000}"/>
    <cellStyle name="Normal 3 5 4 2 5" xfId="1841" xr:uid="{00000000-0005-0000-0000-0000F8410000}"/>
    <cellStyle name="Normal 3 5 4 2 5 2" xfId="4596" xr:uid="{00000000-0005-0000-0000-0000F9410000}"/>
    <cellStyle name="Normal 3 5 4 2 5 2 2" xfId="9837" xr:uid="{00000000-0005-0000-0000-0000FA410000}"/>
    <cellStyle name="Normal 3 5 4 2 5 2 2 2" xfId="20852" xr:uid="{00000000-0005-0000-0000-0000FB410000}"/>
    <cellStyle name="Normal 3 5 4 2 5 2 3" xfId="15611" xr:uid="{00000000-0005-0000-0000-0000FC410000}"/>
    <cellStyle name="Normal 3 5 4 2 5 3" xfId="9838" xr:uid="{00000000-0005-0000-0000-0000FD410000}"/>
    <cellStyle name="Normal 3 5 4 2 5 3 2" xfId="20853" xr:uid="{00000000-0005-0000-0000-0000FE410000}"/>
    <cellStyle name="Normal 3 5 4 2 5 4" xfId="12863" xr:uid="{00000000-0005-0000-0000-0000FF410000}"/>
    <cellStyle name="Normal 3 5 4 2 6" xfId="2173" xr:uid="{00000000-0005-0000-0000-000000420000}"/>
    <cellStyle name="Normal 3 5 4 2 6 2" xfId="4922" xr:uid="{00000000-0005-0000-0000-000001420000}"/>
    <cellStyle name="Normal 3 5 4 2 6 2 2" xfId="9839" xr:uid="{00000000-0005-0000-0000-000002420000}"/>
    <cellStyle name="Normal 3 5 4 2 6 2 2 2" xfId="20854" xr:uid="{00000000-0005-0000-0000-000003420000}"/>
    <cellStyle name="Normal 3 5 4 2 6 2 3" xfId="15937" xr:uid="{00000000-0005-0000-0000-000004420000}"/>
    <cellStyle name="Normal 3 5 4 2 6 3" xfId="9840" xr:uid="{00000000-0005-0000-0000-000005420000}"/>
    <cellStyle name="Normal 3 5 4 2 6 3 2" xfId="20855" xr:uid="{00000000-0005-0000-0000-000006420000}"/>
    <cellStyle name="Normal 3 5 4 2 6 4" xfId="13189" xr:uid="{00000000-0005-0000-0000-000007420000}"/>
    <cellStyle name="Normal 3 5 4 2 7" xfId="2477" xr:uid="{00000000-0005-0000-0000-000008420000}"/>
    <cellStyle name="Normal 3 5 4 2 7 2" xfId="5225" xr:uid="{00000000-0005-0000-0000-000009420000}"/>
    <cellStyle name="Normal 3 5 4 2 7 2 2" xfId="9841" xr:uid="{00000000-0005-0000-0000-00000A420000}"/>
    <cellStyle name="Normal 3 5 4 2 7 2 2 2" xfId="20856" xr:uid="{00000000-0005-0000-0000-00000B420000}"/>
    <cellStyle name="Normal 3 5 4 2 7 2 3" xfId="16240" xr:uid="{00000000-0005-0000-0000-00000C420000}"/>
    <cellStyle name="Normal 3 5 4 2 7 3" xfId="9842" xr:uid="{00000000-0005-0000-0000-00000D420000}"/>
    <cellStyle name="Normal 3 5 4 2 7 3 2" xfId="20857" xr:uid="{00000000-0005-0000-0000-00000E420000}"/>
    <cellStyle name="Normal 3 5 4 2 7 4" xfId="13492" xr:uid="{00000000-0005-0000-0000-00000F420000}"/>
    <cellStyle name="Normal 3 5 4 2 8" xfId="3131" xr:uid="{00000000-0005-0000-0000-000010420000}"/>
    <cellStyle name="Normal 3 5 4 2 8 2" xfId="9843" xr:uid="{00000000-0005-0000-0000-000011420000}"/>
    <cellStyle name="Normal 3 5 4 2 8 2 2" xfId="20858" xr:uid="{00000000-0005-0000-0000-000012420000}"/>
    <cellStyle name="Normal 3 5 4 2 8 3" xfId="14146" xr:uid="{00000000-0005-0000-0000-000013420000}"/>
    <cellStyle name="Normal 3 5 4 2 9" xfId="9844" xr:uid="{00000000-0005-0000-0000-000014420000}"/>
    <cellStyle name="Normal 3 5 4 2 9 2" xfId="20859" xr:uid="{00000000-0005-0000-0000-000015420000}"/>
    <cellStyle name="Normal 3 5 4 3" xfId="526" xr:uid="{00000000-0005-0000-0000-000016420000}"/>
    <cellStyle name="Normal 3 5 4 3 2" xfId="1109" xr:uid="{00000000-0005-0000-0000-000017420000}"/>
    <cellStyle name="Normal 3 5 4 3 2 2" xfId="3865" xr:uid="{00000000-0005-0000-0000-000018420000}"/>
    <cellStyle name="Normal 3 5 4 3 2 2 2" xfId="9845" xr:uid="{00000000-0005-0000-0000-000019420000}"/>
    <cellStyle name="Normal 3 5 4 3 2 2 2 2" xfId="20860" xr:uid="{00000000-0005-0000-0000-00001A420000}"/>
    <cellStyle name="Normal 3 5 4 3 2 2 3" xfId="14880" xr:uid="{00000000-0005-0000-0000-00001B420000}"/>
    <cellStyle name="Normal 3 5 4 3 2 3" xfId="9846" xr:uid="{00000000-0005-0000-0000-00001C420000}"/>
    <cellStyle name="Normal 3 5 4 3 2 3 2" xfId="20861" xr:uid="{00000000-0005-0000-0000-00001D420000}"/>
    <cellStyle name="Normal 3 5 4 3 2 4" xfId="12132" xr:uid="{00000000-0005-0000-0000-00001E420000}"/>
    <cellStyle name="Normal 3 5 4 3 3" xfId="2623" xr:uid="{00000000-0005-0000-0000-00001F420000}"/>
    <cellStyle name="Normal 3 5 4 3 3 2" xfId="5371" xr:uid="{00000000-0005-0000-0000-000020420000}"/>
    <cellStyle name="Normal 3 5 4 3 3 2 2" xfId="9847" xr:uid="{00000000-0005-0000-0000-000021420000}"/>
    <cellStyle name="Normal 3 5 4 3 3 2 2 2" xfId="20862" xr:uid="{00000000-0005-0000-0000-000022420000}"/>
    <cellStyle name="Normal 3 5 4 3 3 2 3" xfId="16386" xr:uid="{00000000-0005-0000-0000-000023420000}"/>
    <cellStyle name="Normal 3 5 4 3 3 3" xfId="9848" xr:uid="{00000000-0005-0000-0000-000024420000}"/>
    <cellStyle name="Normal 3 5 4 3 3 3 2" xfId="20863" xr:uid="{00000000-0005-0000-0000-000025420000}"/>
    <cellStyle name="Normal 3 5 4 3 3 4" xfId="13638" xr:uid="{00000000-0005-0000-0000-000026420000}"/>
    <cellStyle name="Normal 3 5 4 3 4" xfId="3282" xr:uid="{00000000-0005-0000-0000-000027420000}"/>
    <cellStyle name="Normal 3 5 4 3 4 2" xfId="9849" xr:uid="{00000000-0005-0000-0000-000028420000}"/>
    <cellStyle name="Normal 3 5 4 3 4 2 2" xfId="20864" xr:uid="{00000000-0005-0000-0000-000029420000}"/>
    <cellStyle name="Normal 3 5 4 3 4 3" xfId="14297" xr:uid="{00000000-0005-0000-0000-00002A420000}"/>
    <cellStyle name="Normal 3 5 4 3 5" xfId="9850" xr:uid="{00000000-0005-0000-0000-00002B420000}"/>
    <cellStyle name="Normal 3 5 4 3 5 2" xfId="20865" xr:uid="{00000000-0005-0000-0000-00002C420000}"/>
    <cellStyle name="Normal 3 5 4 3 6" xfId="11549" xr:uid="{00000000-0005-0000-0000-00002D420000}"/>
    <cellStyle name="Normal 3 5 4 4" xfId="815" xr:uid="{00000000-0005-0000-0000-00002E420000}"/>
    <cellStyle name="Normal 3 5 4 4 2" xfId="3571" xr:uid="{00000000-0005-0000-0000-00002F420000}"/>
    <cellStyle name="Normal 3 5 4 4 2 2" xfId="9851" xr:uid="{00000000-0005-0000-0000-000030420000}"/>
    <cellStyle name="Normal 3 5 4 4 2 2 2" xfId="20866" xr:uid="{00000000-0005-0000-0000-000031420000}"/>
    <cellStyle name="Normal 3 5 4 4 2 3" xfId="14586" xr:uid="{00000000-0005-0000-0000-000032420000}"/>
    <cellStyle name="Normal 3 5 4 4 3" xfId="9852" xr:uid="{00000000-0005-0000-0000-000033420000}"/>
    <cellStyle name="Normal 3 5 4 4 3 2" xfId="20867" xr:uid="{00000000-0005-0000-0000-000034420000}"/>
    <cellStyle name="Normal 3 5 4 4 4" xfId="11838" xr:uid="{00000000-0005-0000-0000-000035420000}"/>
    <cellStyle name="Normal 3 5 4 5" xfId="1405" xr:uid="{00000000-0005-0000-0000-000036420000}"/>
    <cellStyle name="Normal 3 5 4 5 2" xfId="4160" xr:uid="{00000000-0005-0000-0000-000037420000}"/>
    <cellStyle name="Normal 3 5 4 5 2 2" xfId="9853" xr:uid="{00000000-0005-0000-0000-000038420000}"/>
    <cellStyle name="Normal 3 5 4 5 2 2 2" xfId="20868" xr:uid="{00000000-0005-0000-0000-000039420000}"/>
    <cellStyle name="Normal 3 5 4 5 2 3" xfId="15175" xr:uid="{00000000-0005-0000-0000-00003A420000}"/>
    <cellStyle name="Normal 3 5 4 5 3" xfId="9854" xr:uid="{00000000-0005-0000-0000-00003B420000}"/>
    <cellStyle name="Normal 3 5 4 5 3 2" xfId="20869" xr:uid="{00000000-0005-0000-0000-00003C420000}"/>
    <cellStyle name="Normal 3 5 4 5 4" xfId="12427" xr:uid="{00000000-0005-0000-0000-00003D420000}"/>
    <cellStyle name="Normal 3 5 4 6" xfId="1698" xr:uid="{00000000-0005-0000-0000-00003E420000}"/>
    <cellStyle name="Normal 3 5 4 6 2" xfId="4453" xr:uid="{00000000-0005-0000-0000-00003F420000}"/>
    <cellStyle name="Normal 3 5 4 6 2 2" xfId="9855" xr:uid="{00000000-0005-0000-0000-000040420000}"/>
    <cellStyle name="Normal 3 5 4 6 2 2 2" xfId="20870" xr:uid="{00000000-0005-0000-0000-000041420000}"/>
    <cellStyle name="Normal 3 5 4 6 2 3" xfId="15468" xr:uid="{00000000-0005-0000-0000-000042420000}"/>
    <cellStyle name="Normal 3 5 4 6 3" xfId="9856" xr:uid="{00000000-0005-0000-0000-000043420000}"/>
    <cellStyle name="Normal 3 5 4 6 3 2" xfId="20871" xr:uid="{00000000-0005-0000-0000-000044420000}"/>
    <cellStyle name="Normal 3 5 4 6 4" xfId="12720" xr:uid="{00000000-0005-0000-0000-000045420000}"/>
    <cellStyle name="Normal 3 5 4 7" xfId="2030" xr:uid="{00000000-0005-0000-0000-000046420000}"/>
    <cellStyle name="Normal 3 5 4 7 2" xfId="4779" xr:uid="{00000000-0005-0000-0000-000047420000}"/>
    <cellStyle name="Normal 3 5 4 7 2 2" xfId="9857" xr:uid="{00000000-0005-0000-0000-000048420000}"/>
    <cellStyle name="Normal 3 5 4 7 2 2 2" xfId="20872" xr:uid="{00000000-0005-0000-0000-000049420000}"/>
    <cellStyle name="Normal 3 5 4 7 2 3" xfId="15794" xr:uid="{00000000-0005-0000-0000-00004A420000}"/>
    <cellStyle name="Normal 3 5 4 7 3" xfId="9858" xr:uid="{00000000-0005-0000-0000-00004B420000}"/>
    <cellStyle name="Normal 3 5 4 7 3 2" xfId="20873" xr:uid="{00000000-0005-0000-0000-00004C420000}"/>
    <cellStyle name="Normal 3 5 4 7 4" xfId="13046" xr:uid="{00000000-0005-0000-0000-00004D420000}"/>
    <cellStyle name="Normal 3 5 4 8" xfId="2334" xr:uid="{00000000-0005-0000-0000-00004E420000}"/>
    <cellStyle name="Normal 3 5 4 8 2" xfId="5082" xr:uid="{00000000-0005-0000-0000-00004F420000}"/>
    <cellStyle name="Normal 3 5 4 8 2 2" xfId="9859" xr:uid="{00000000-0005-0000-0000-000050420000}"/>
    <cellStyle name="Normal 3 5 4 8 2 2 2" xfId="20874" xr:uid="{00000000-0005-0000-0000-000051420000}"/>
    <cellStyle name="Normal 3 5 4 8 2 3" xfId="16097" xr:uid="{00000000-0005-0000-0000-000052420000}"/>
    <cellStyle name="Normal 3 5 4 8 3" xfId="9860" xr:uid="{00000000-0005-0000-0000-000053420000}"/>
    <cellStyle name="Normal 3 5 4 8 3 2" xfId="20875" xr:uid="{00000000-0005-0000-0000-000054420000}"/>
    <cellStyle name="Normal 3 5 4 8 4" xfId="13349" xr:uid="{00000000-0005-0000-0000-000055420000}"/>
    <cellStyle name="Normal 3 5 4 9" xfId="2988" xr:uid="{00000000-0005-0000-0000-000056420000}"/>
    <cellStyle name="Normal 3 5 4 9 2" xfId="9861" xr:uid="{00000000-0005-0000-0000-000057420000}"/>
    <cellStyle name="Normal 3 5 4 9 2 2" xfId="20876" xr:uid="{00000000-0005-0000-0000-000058420000}"/>
    <cellStyle name="Normal 3 5 4 9 3" xfId="14003" xr:uid="{00000000-0005-0000-0000-000059420000}"/>
    <cellStyle name="Normal 3 5 5" xfId="263" xr:uid="{00000000-0005-0000-0000-00005A420000}"/>
    <cellStyle name="Normal 3 6" xfId="122" xr:uid="{00000000-0005-0000-0000-00005B420000}"/>
    <cellStyle name="Normal 3 6 2" xfId="235" xr:uid="{00000000-0005-0000-0000-00005C420000}"/>
    <cellStyle name="Normal 3 6 2 10" xfId="9862" xr:uid="{00000000-0005-0000-0000-00005D420000}"/>
    <cellStyle name="Normal 3 6 2 10 2" xfId="20877" xr:uid="{00000000-0005-0000-0000-00005E420000}"/>
    <cellStyle name="Normal 3 6 2 11" xfId="11284" xr:uid="{00000000-0005-0000-0000-00005F420000}"/>
    <cellStyle name="Normal 3 6 2 2" xfId="395" xr:uid="{00000000-0005-0000-0000-000060420000}"/>
    <cellStyle name="Normal 3 6 2 2 10" xfId="11427" xr:uid="{00000000-0005-0000-0000-000061420000}"/>
    <cellStyle name="Normal 3 6 2 2 2" xfId="698" xr:uid="{00000000-0005-0000-0000-000062420000}"/>
    <cellStyle name="Normal 3 6 2 2 2 2" xfId="1281" xr:uid="{00000000-0005-0000-0000-000063420000}"/>
    <cellStyle name="Normal 3 6 2 2 2 2 2" xfId="4037" xr:uid="{00000000-0005-0000-0000-000064420000}"/>
    <cellStyle name="Normal 3 6 2 2 2 2 2 2" xfId="9863" xr:uid="{00000000-0005-0000-0000-000065420000}"/>
    <cellStyle name="Normal 3 6 2 2 2 2 2 2 2" xfId="20878" xr:uid="{00000000-0005-0000-0000-000066420000}"/>
    <cellStyle name="Normal 3 6 2 2 2 2 2 3" xfId="15052" xr:uid="{00000000-0005-0000-0000-000067420000}"/>
    <cellStyle name="Normal 3 6 2 2 2 2 3" xfId="9864" xr:uid="{00000000-0005-0000-0000-000068420000}"/>
    <cellStyle name="Normal 3 6 2 2 2 2 3 2" xfId="20879" xr:uid="{00000000-0005-0000-0000-000069420000}"/>
    <cellStyle name="Normal 3 6 2 2 2 2 4" xfId="12304" xr:uid="{00000000-0005-0000-0000-00006A420000}"/>
    <cellStyle name="Normal 3 6 2 2 2 3" xfId="2795" xr:uid="{00000000-0005-0000-0000-00006B420000}"/>
    <cellStyle name="Normal 3 6 2 2 2 3 2" xfId="5543" xr:uid="{00000000-0005-0000-0000-00006C420000}"/>
    <cellStyle name="Normal 3 6 2 2 2 3 2 2" xfId="9865" xr:uid="{00000000-0005-0000-0000-00006D420000}"/>
    <cellStyle name="Normal 3 6 2 2 2 3 2 2 2" xfId="20880" xr:uid="{00000000-0005-0000-0000-00006E420000}"/>
    <cellStyle name="Normal 3 6 2 2 2 3 2 3" xfId="16558" xr:uid="{00000000-0005-0000-0000-00006F420000}"/>
    <cellStyle name="Normal 3 6 2 2 2 3 3" xfId="9866" xr:uid="{00000000-0005-0000-0000-000070420000}"/>
    <cellStyle name="Normal 3 6 2 2 2 3 3 2" xfId="20881" xr:uid="{00000000-0005-0000-0000-000071420000}"/>
    <cellStyle name="Normal 3 6 2 2 2 3 4" xfId="13810" xr:uid="{00000000-0005-0000-0000-000072420000}"/>
    <cellStyle name="Normal 3 6 2 2 2 4" xfId="3454" xr:uid="{00000000-0005-0000-0000-000073420000}"/>
    <cellStyle name="Normal 3 6 2 2 2 4 2" xfId="9867" xr:uid="{00000000-0005-0000-0000-000074420000}"/>
    <cellStyle name="Normal 3 6 2 2 2 4 2 2" xfId="20882" xr:uid="{00000000-0005-0000-0000-000075420000}"/>
    <cellStyle name="Normal 3 6 2 2 2 4 3" xfId="14469" xr:uid="{00000000-0005-0000-0000-000076420000}"/>
    <cellStyle name="Normal 3 6 2 2 2 5" xfId="9868" xr:uid="{00000000-0005-0000-0000-000077420000}"/>
    <cellStyle name="Normal 3 6 2 2 2 5 2" xfId="20883" xr:uid="{00000000-0005-0000-0000-000078420000}"/>
    <cellStyle name="Normal 3 6 2 2 2 6" xfId="11721" xr:uid="{00000000-0005-0000-0000-000079420000}"/>
    <cellStyle name="Normal 3 6 2 2 3" xfId="987" xr:uid="{00000000-0005-0000-0000-00007A420000}"/>
    <cellStyle name="Normal 3 6 2 2 3 2" xfId="3743" xr:uid="{00000000-0005-0000-0000-00007B420000}"/>
    <cellStyle name="Normal 3 6 2 2 3 2 2" xfId="9869" xr:uid="{00000000-0005-0000-0000-00007C420000}"/>
    <cellStyle name="Normal 3 6 2 2 3 2 2 2" xfId="20884" xr:uid="{00000000-0005-0000-0000-00007D420000}"/>
    <cellStyle name="Normal 3 6 2 2 3 2 3" xfId="14758" xr:uid="{00000000-0005-0000-0000-00007E420000}"/>
    <cellStyle name="Normal 3 6 2 2 3 3" xfId="9870" xr:uid="{00000000-0005-0000-0000-00007F420000}"/>
    <cellStyle name="Normal 3 6 2 2 3 3 2" xfId="20885" xr:uid="{00000000-0005-0000-0000-000080420000}"/>
    <cellStyle name="Normal 3 6 2 2 3 4" xfId="12010" xr:uid="{00000000-0005-0000-0000-000081420000}"/>
    <cellStyle name="Normal 3 6 2 2 4" xfId="1577" xr:uid="{00000000-0005-0000-0000-000082420000}"/>
    <cellStyle name="Normal 3 6 2 2 4 2" xfId="4332" xr:uid="{00000000-0005-0000-0000-000083420000}"/>
    <cellStyle name="Normal 3 6 2 2 4 2 2" xfId="9871" xr:uid="{00000000-0005-0000-0000-000084420000}"/>
    <cellStyle name="Normal 3 6 2 2 4 2 2 2" xfId="20886" xr:uid="{00000000-0005-0000-0000-000085420000}"/>
    <cellStyle name="Normal 3 6 2 2 4 2 3" xfId="15347" xr:uid="{00000000-0005-0000-0000-000086420000}"/>
    <cellStyle name="Normal 3 6 2 2 4 3" xfId="9872" xr:uid="{00000000-0005-0000-0000-000087420000}"/>
    <cellStyle name="Normal 3 6 2 2 4 3 2" xfId="20887" xr:uid="{00000000-0005-0000-0000-000088420000}"/>
    <cellStyle name="Normal 3 6 2 2 4 4" xfId="12599" xr:uid="{00000000-0005-0000-0000-000089420000}"/>
    <cellStyle name="Normal 3 6 2 2 5" xfId="1870" xr:uid="{00000000-0005-0000-0000-00008A420000}"/>
    <cellStyle name="Normal 3 6 2 2 5 2" xfId="4625" xr:uid="{00000000-0005-0000-0000-00008B420000}"/>
    <cellStyle name="Normal 3 6 2 2 5 2 2" xfId="9873" xr:uid="{00000000-0005-0000-0000-00008C420000}"/>
    <cellStyle name="Normal 3 6 2 2 5 2 2 2" xfId="20888" xr:uid="{00000000-0005-0000-0000-00008D420000}"/>
    <cellStyle name="Normal 3 6 2 2 5 2 3" xfId="15640" xr:uid="{00000000-0005-0000-0000-00008E420000}"/>
    <cellStyle name="Normal 3 6 2 2 5 3" xfId="9874" xr:uid="{00000000-0005-0000-0000-00008F420000}"/>
    <cellStyle name="Normal 3 6 2 2 5 3 2" xfId="20889" xr:uid="{00000000-0005-0000-0000-000090420000}"/>
    <cellStyle name="Normal 3 6 2 2 5 4" xfId="12892" xr:uid="{00000000-0005-0000-0000-000091420000}"/>
    <cellStyle name="Normal 3 6 2 2 6" xfId="2202" xr:uid="{00000000-0005-0000-0000-000092420000}"/>
    <cellStyle name="Normal 3 6 2 2 6 2" xfId="4951" xr:uid="{00000000-0005-0000-0000-000093420000}"/>
    <cellStyle name="Normal 3 6 2 2 6 2 2" xfId="9875" xr:uid="{00000000-0005-0000-0000-000094420000}"/>
    <cellStyle name="Normal 3 6 2 2 6 2 2 2" xfId="20890" xr:uid="{00000000-0005-0000-0000-000095420000}"/>
    <cellStyle name="Normal 3 6 2 2 6 2 3" xfId="15966" xr:uid="{00000000-0005-0000-0000-000096420000}"/>
    <cellStyle name="Normal 3 6 2 2 6 3" xfId="9876" xr:uid="{00000000-0005-0000-0000-000097420000}"/>
    <cellStyle name="Normal 3 6 2 2 6 3 2" xfId="20891" xr:uid="{00000000-0005-0000-0000-000098420000}"/>
    <cellStyle name="Normal 3 6 2 2 6 4" xfId="13218" xr:uid="{00000000-0005-0000-0000-000099420000}"/>
    <cellStyle name="Normal 3 6 2 2 7" xfId="2506" xr:uid="{00000000-0005-0000-0000-00009A420000}"/>
    <cellStyle name="Normal 3 6 2 2 7 2" xfId="5254" xr:uid="{00000000-0005-0000-0000-00009B420000}"/>
    <cellStyle name="Normal 3 6 2 2 7 2 2" xfId="9877" xr:uid="{00000000-0005-0000-0000-00009C420000}"/>
    <cellStyle name="Normal 3 6 2 2 7 2 2 2" xfId="20892" xr:uid="{00000000-0005-0000-0000-00009D420000}"/>
    <cellStyle name="Normal 3 6 2 2 7 2 3" xfId="16269" xr:uid="{00000000-0005-0000-0000-00009E420000}"/>
    <cellStyle name="Normal 3 6 2 2 7 3" xfId="9878" xr:uid="{00000000-0005-0000-0000-00009F420000}"/>
    <cellStyle name="Normal 3 6 2 2 7 3 2" xfId="20893" xr:uid="{00000000-0005-0000-0000-0000A0420000}"/>
    <cellStyle name="Normal 3 6 2 2 7 4" xfId="13521" xr:uid="{00000000-0005-0000-0000-0000A1420000}"/>
    <cellStyle name="Normal 3 6 2 2 8" xfId="3160" xr:uid="{00000000-0005-0000-0000-0000A2420000}"/>
    <cellStyle name="Normal 3 6 2 2 8 2" xfId="9879" xr:uid="{00000000-0005-0000-0000-0000A3420000}"/>
    <cellStyle name="Normal 3 6 2 2 8 2 2" xfId="20894" xr:uid="{00000000-0005-0000-0000-0000A4420000}"/>
    <cellStyle name="Normal 3 6 2 2 8 3" xfId="14175" xr:uid="{00000000-0005-0000-0000-0000A5420000}"/>
    <cellStyle name="Normal 3 6 2 2 9" xfId="9880" xr:uid="{00000000-0005-0000-0000-0000A6420000}"/>
    <cellStyle name="Normal 3 6 2 2 9 2" xfId="20895" xr:uid="{00000000-0005-0000-0000-0000A7420000}"/>
    <cellStyle name="Normal 3 6 2 3" xfId="555" xr:uid="{00000000-0005-0000-0000-0000A8420000}"/>
    <cellStyle name="Normal 3 6 2 3 2" xfId="1138" xr:uid="{00000000-0005-0000-0000-0000A9420000}"/>
    <cellStyle name="Normal 3 6 2 3 2 2" xfId="3894" xr:uid="{00000000-0005-0000-0000-0000AA420000}"/>
    <cellStyle name="Normal 3 6 2 3 2 2 2" xfId="9881" xr:uid="{00000000-0005-0000-0000-0000AB420000}"/>
    <cellStyle name="Normal 3 6 2 3 2 2 2 2" xfId="20896" xr:uid="{00000000-0005-0000-0000-0000AC420000}"/>
    <cellStyle name="Normal 3 6 2 3 2 2 3" xfId="14909" xr:uid="{00000000-0005-0000-0000-0000AD420000}"/>
    <cellStyle name="Normal 3 6 2 3 2 3" xfId="9882" xr:uid="{00000000-0005-0000-0000-0000AE420000}"/>
    <cellStyle name="Normal 3 6 2 3 2 3 2" xfId="20897" xr:uid="{00000000-0005-0000-0000-0000AF420000}"/>
    <cellStyle name="Normal 3 6 2 3 2 4" xfId="12161" xr:uid="{00000000-0005-0000-0000-0000B0420000}"/>
    <cellStyle name="Normal 3 6 2 3 3" xfId="2652" xr:uid="{00000000-0005-0000-0000-0000B1420000}"/>
    <cellStyle name="Normal 3 6 2 3 3 2" xfId="5400" xr:uid="{00000000-0005-0000-0000-0000B2420000}"/>
    <cellStyle name="Normal 3 6 2 3 3 2 2" xfId="9883" xr:uid="{00000000-0005-0000-0000-0000B3420000}"/>
    <cellStyle name="Normal 3 6 2 3 3 2 2 2" xfId="20898" xr:uid="{00000000-0005-0000-0000-0000B4420000}"/>
    <cellStyle name="Normal 3 6 2 3 3 2 3" xfId="16415" xr:uid="{00000000-0005-0000-0000-0000B5420000}"/>
    <cellStyle name="Normal 3 6 2 3 3 3" xfId="9884" xr:uid="{00000000-0005-0000-0000-0000B6420000}"/>
    <cellStyle name="Normal 3 6 2 3 3 3 2" xfId="20899" xr:uid="{00000000-0005-0000-0000-0000B7420000}"/>
    <cellStyle name="Normal 3 6 2 3 3 4" xfId="13667" xr:uid="{00000000-0005-0000-0000-0000B8420000}"/>
    <cellStyle name="Normal 3 6 2 3 4" xfId="3311" xr:uid="{00000000-0005-0000-0000-0000B9420000}"/>
    <cellStyle name="Normal 3 6 2 3 4 2" xfId="9885" xr:uid="{00000000-0005-0000-0000-0000BA420000}"/>
    <cellStyle name="Normal 3 6 2 3 4 2 2" xfId="20900" xr:uid="{00000000-0005-0000-0000-0000BB420000}"/>
    <cellStyle name="Normal 3 6 2 3 4 3" xfId="14326" xr:uid="{00000000-0005-0000-0000-0000BC420000}"/>
    <cellStyle name="Normal 3 6 2 3 5" xfId="9886" xr:uid="{00000000-0005-0000-0000-0000BD420000}"/>
    <cellStyle name="Normal 3 6 2 3 5 2" xfId="20901" xr:uid="{00000000-0005-0000-0000-0000BE420000}"/>
    <cellStyle name="Normal 3 6 2 3 6" xfId="11578" xr:uid="{00000000-0005-0000-0000-0000BF420000}"/>
    <cellStyle name="Normal 3 6 2 4" xfId="844" xr:uid="{00000000-0005-0000-0000-0000C0420000}"/>
    <cellStyle name="Normal 3 6 2 4 2" xfId="3600" xr:uid="{00000000-0005-0000-0000-0000C1420000}"/>
    <cellStyle name="Normal 3 6 2 4 2 2" xfId="9887" xr:uid="{00000000-0005-0000-0000-0000C2420000}"/>
    <cellStyle name="Normal 3 6 2 4 2 2 2" xfId="20902" xr:uid="{00000000-0005-0000-0000-0000C3420000}"/>
    <cellStyle name="Normal 3 6 2 4 2 3" xfId="14615" xr:uid="{00000000-0005-0000-0000-0000C4420000}"/>
    <cellStyle name="Normal 3 6 2 4 3" xfId="9888" xr:uid="{00000000-0005-0000-0000-0000C5420000}"/>
    <cellStyle name="Normal 3 6 2 4 3 2" xfId="20903" xr:uid="{00000000-0005-0000-0000-0000C6420000}"/>
    <cellStyle name="Normal 3 6 2 4 4" xfId="11867" xr:uid="{00000000-0005-0000-0000-0000C7420000}"/>
    <cellStyle name="Normal 3 6 2 5" xfId="1434" xr:uid="{00000000-0005-0000-0000-0000C8420000}"/>
    <cellStyle name="Normal 3 6 2 5 2" xfId="4189" xr:uid="{00000000-0005-0000-0000-0000C9420000}"/>
    <cellStyle name="Normal 3 6 2 5 2 2" xfId="9889" xr:uid="{00000000-0005-0000-0000-0000CA420000}"/>
    <cellStyle name="Normal 3 6 2 5 2 2 2" xfId="20904" xr:uid="{00000000-0005-0000-0000-0000CB420000}"/>
    <cellStyle name="Normal 3 6 2 5 2 3" xfId="15204" xr:uid="{00000000-0005-0000-0000-0000CC420000}"/>
    <cellStyle name="Normal 3 6 2 5 3" xfId="9890" xr:uid="{00000000-0005-0000-0000-0000CD420000}"/>
    <cellStyle name="Normal 3 6 2 5 3 2" xfId="20905" xr:uid="{00000000-0005-0000-0000-0000CE420000}"/>
    <cellStyle name="Normal 3 6 2 5 4" xfId="12456" xr:uid="{00000000-0005-0000-0000-0000CF420000}"/>
    <cellStyle name="Normal 3 6 2 6" xfId="1727" xr:uid="{00000000-0005-0000-0000-0000D0420000}"/>
    <cellStyle name="Normal 3 6 2 6 2" xfId="4482" xr:uid="{00000000-0005-0000-0000-0000D1420000}"/>
    <cellStyle name="Normal 3 6 2 6 2 2" xfId="9891" xr:uid="{00000000-0005-0000-0000-0000D2420000}"/>
    <cellStyle name="Normal 3 6 2 6 2 2 2" xfId="20906" xr:uid="{00000000-0005-0000-0000-0000D3420000}"/>
    <cellStyle name="Normal 3 6 2 6 2 3" xfId="15497" xr:uid="{00000000-0005-0000-0000-0000D4420000}"/>
    <cellStyle name="Normal 3 6 2 6 3" xfId="9892" xr:uid="{00000000-0005-0000-0000-0000D5420000}"/>
    <cellStyle name="Normal 3 6 2 6 3 2" xfId="20907" xr:uid="{00000000-0005-0000-0000-0000D6420000}"/>
    <cellStyle name="Normal 3 6 2 6 4" xfId="12749" xr:uid="{00000000-0005-0000-0000-0000D7420000}"/>
    <cellStyle name="Normal 3 6 2 7" xfId="2059" xr:uid="{00000000-0005-0000-0000-0000D8420000}"/>
    <cellStyle name="Normal 3 6 2 7 2" xfId="4808" xr:uid="{00000000-0005-0000-0000-0000D9420000}"/>
    <cellStyle name="Normal 3 6 2 7 2 2" xfId="9893" xr:uid="{00000000-0005-0000-0000-0000DA420000}"/>
    <cellStyle name="Normal 3 6 2 7 2 2 2" xfId="20908" xr:uid="{00000000-0005-0000-0000-0000DB420000}"/>
    <cellStyle name="Normal 3 6 2 7 2 3" xfId="15823" xr:uid="{00000000-0005-0000-0000-0000DC420000}"/>
    <cellStyle name="Normal 3 6 2 7 3" xfId="9894" xr:uid="{00000000-0005-0000-0000-0000DD420000}"/>
    <cellStyle name="Normal 3 6 2 7 3 2" xfId="20909" xr:uid="{00000000-0005-0000-0000-0000DE420000}"/>
    <cellStyle name="Normal 3 6 2 7 4" xfId="13075" xr:uid="{00000000-0005-0000-0000-0000DF420000}"/>
    <cellStyle name="Normal 3 6 2 8" xfId="2363" xr:uid="{00000000-0005-0000-0000-0000E0420000}"/>
    <cellStyle name="Normal 3 6 2 8 2" xfId="5111" xr:uid="{00000000-0005-0000-0000-0000E1420000}"/>
    <cellStyle name="Normal 3 6 2 8 2 2" xfId="9895" xr:uid="{00000000-0005-0000-0000-0000E2420000}"/>
    <cellStyle name="Normal 3 6 2 8 2 2 2" xfId="20910" xr:uid="{00000000-0005-0000-0000-0000E3420000}"/>
    <cellStyle name="Normal 3 6 2 8 2 3" xfId="16126" xr:uid="{00000000-0005-0000-0000-0000E4420000}"/>
    <cellStyle name="Normal 3 6 2 8 3" xfId="9896" xr:uid="{00000000-0005-0000-0000-0000E5420000}"/>
    <cellStyle name="Normal 3 6 2 8 3 2" xfId="20911" xr:uid="{00000000-0005-0000-0000-0000E6420000}"/>
    <cellStyle name="Normal 3 6 2 8 4" xfId="13378" xr:uid="{00000000-0005-0000-0000-0000E7420000}"/>
    <cellStyle name="Normal 3 6 2 9" xfId="3017" xr:uid="{00000000-0005-0000-0000-0000E8420000}"/>
    <cellStyle name="Normal 3 6 2 9 2" xfId="9897" xr:uid="{00000000-0005-0000-0000-0000E9420000}"/>
    <cellStyle name="Normal 3 6 2 9 2 2" xfId="20912" xr:uid="{00000000-0005-0000-0000-0000EA420000}"/>
    <cellStyle name="Normal 3 6 2 9 3" xfId="14032" xr:uid="{00000000-0005-0000-0000-0000EB420000}"/>
    <cellStyle name="Normal 3 6 3" xfId="204" xr:uid="{00000000-0005-0000-0000-0000EC420000}"/>
    <cellStyle name="Normal 3 6 3 10" xfId="9898" xr:uid="{00000000-0005-0000-0000-0000ED420000}"/>
    <cellStyle name="Normal 3 6 3 10 2" xfId="20913" xr:uid="{00000000-0005-0000-0000-0000EE420000}"/>
    <cellStyle name="Normal 3 6 3 11" xfId="11258" xr:uid="{00000000-0005-0000-0000-0000EF420000}"/>
    <cellStyle name="Normal 3 6 3 2" xfId="369" xr:uid="{00000000-0005-0000-0000-0000F0420000}"/>
    <cellStyle name="Normal 3 6 3 2 10" xfId="11401" xr:uid="{00000000-0005-0000-0000-0000F1420000}"/>
    <cellStyle name="Normal 3 6 3 2 2" xfId="672" xr:uid="{00000000-0005-0000-0000-0000F2420000}"/>
    <cellStyle name="Normal 3 6 3 2 2 2" xfId="1255" xr:uid="{00000000-0005-0000-0000-0000F3420000}"/>
    <cellStyle name="Normal 3 6 3 2 2 2 2" xfId="4011" xr:uid="{00000000-0005-0000-0000-0000F4420000}"/>
    <cellStyle name="Normal 3 6 3 2 2 2 2 2" xfId="9899" xr:uid="{00000000-0005-0000-0000-0000F5420000}"/>
    <cellStyle name="Normal 3 6 3 2 2 2 2 2 2" xfId="20914" xr:uid="{00000000-0005-0000-0000-0000F6420000}"/>
    <cellStyle name="Normal 3 6 3 2 2 2 2 3" xfId="15026" xr:uid="{00000000-0005-0000-0000-0000F7420000}"/>
    <cellStyle name="Normal 3 6 3 2 2 2 3" xfId="9900" xr:uid="{00000000-0005-0000-0000-0000F8420000}"/>
    <cellStyle name="Normal 3 6 3 2 2 2 3 2" xfId="20915" xr:uid="{00000000-0005-0000-0000-0000F9420000}"/>
    <cellStyle name="Normal 3 6 3 2 2 2 4" xfId="12278" xr:uid="{00000000-0005-0000-0000-0000FA420000}"/>
    <cellStyle name="Normal 3 6 3 2 2 3" xfId="2769" xr:uid="{00000000-0005-0000-0000-0000FB420000}"/>
    <cellStyle name="Normal 3 6 3 2 2 3 2" xfId="5517" xr:uid="{00000000-0005-0000-0000-0000FC420000}"/>
    <cellStyle name="Normal 3 6 3 2 2 3 2 2" xfId="9901" xr:uid="{00000000-0005-0000-0000-0000FD420000}"/>
    <cellStyle name="Normal 3 6 3 2 2 3 2 2 2" xfId="20916" xr:uid="{00000000-0005-0000-0000-0000FE420000}"/>
    <cellStyle name="Normal 3 6 3 2 2 3 2 3" xfId="16532" xr:uid="{00000000-0005-0000-0000-0000FF420000}"/>
    <cellStyle name="Normal 3 6 3 2 2 3 3" xfId="9902" xr:uid="{00000000-0005-0000-0000-000000430000}"/>
    <cellStyle name="Normal 3 6 3 2 2 3 3 2" xfId="20917" xr:uid="{00000000-0005-0000-0000-000001430000}"/>
    <cellStyle name="Normal 3 6 3 2 2 3 4" xfId="13784" xr:uid="{00000000-0005-0000-0000-000002430000}"/>
    <cellStyle name="Normal 3 6 3 2 2 4" xfId="3428" xr:uid="{00000000-0005-0000-0000-000003430000}"/>
    <cellStyle name="Normal 3 6 3 2 2 4 2" xfId="9903" xr:uid="{00000000-0005-0000-0000-000004430000}"/>
    <cellStyle name="Normal 3 6 3 2 2 4 2 2" xfId="20918" xr:uid="{00000000-0005-0000-0000-000005430000}"/>
    <cellStyle name="Normal 3 6 3 2 2 4 3" xfId="14443" xr:uid="{00000000-0005-0000-0000-000006430000}"/>
    <cellStyle name="Normal 3 6 3 2 2 5" xfId="9904" xr:uid="{00000000-0005-0000-0000-000007430000}"/>
    <cellStyle name="Normal 3 6 3 2 2 5 2" xfId="20919" xr:uid="{00000000-0005-0000-0000-000008430000}"/>
    <cellStyle name="Normal 3 6 3 2 2 6" xfId="11695" xr:uid="{00000000-0005-0000-0000-000009430000}"/>
    <cellStyle name="Normal 3 6 3 2 3" xfId="961" xr:uid="{00000000-0005-0000-0000-00000A430000}"/>
    <cellStyle name="Normal 3 6 3 2 3 2" xfId="3717" xr:uid="{00000000-0005-0000-0000-00000B430000}"/>
    <cellStyle name="Normal 3 6 3 2 3 2 2" xfId="9905" xr:uid="{00000000-0005-0000-0000-00000C430000}"/>
    <cellStyle name="Normal 3 6 3 2 3 2 2 2" xfId="20920" xr:uid="{00000000-0005-0000-0000-00000D430000}"/>
    <cellStyle name="Normal 3 6 3 2 3 2 3" xfId="14732" xr:uid="{00000000-0005-0000-0000-00000E430000}"/>
    <cellStyle name="Normal 3 6 3 2 3 3" xfId="9906" xr:uid="{00000000-0005-0000-0000-00000F430000}"/>
    <cellStyle name="Normal 3 6 3 2 3 3 2" xfId="20921" xr:uid="{00000000-0005-0000-0000-000010430000}"/>
    <cellStyle name="Normal 3 6 3 2 3 4" xfId="11984" xr:uid="{00000000-0005-0000-0000-000011430000}"/>
    <cellStyle name="Normal 3 6 3 2 4" xfId="1551" xr:uid="{00000000-0005-0000-0000-000012430000}"/>
    <cellStyle name="Normal 3 6 3 2 4 2" xfId="4306" xr:uid="{00000000-0005-0000-0000-000013430000}"/>
    <cellStyle name="Normal 3 6 3 2 4 2 2" xfId="9907" xr:uid="{00000000-0005-0000-0000-000014430000}"/>
    <cellStyle name="Normal 3 6 3 2 4 2 2 2" xfId="20922" xr:uid="{00000000-0005-0000-0000-000015430000}"/>
    <cellStyle name="Normal 3 6 3 2 4 2 3" xfId="15321" xr:uid="{00000000-0005-0000-0000-000016430000}"/>
    <cellStyle name="Normal 3 6 3 2 4 3" xfId="9908" xr:uid="{00000000-0005-0000-0000-000017430000}"/>
    <cellStyle name="Normal 3 6 3 2 4 3 2" xfId="20923" xr:uid="{00000000-0005-0000-0000-000018430000}"/>
    <cellStyle name="Normal 3 6 3 2 4 4" xfId="12573" xr:uid="{00000000-0005-0000-0000-000019430000}"/>
    <cellStyle name="Normal 3 6 3 2 5" xfId="1844" xr:uid="{00000000-0005-0000-0000-00001A430000}"/>
    <cellStyle name="Normal 3 6 3 2 5 2" xfId="4599" xr:uid="{00000000-0005-0000-0000-00001B430000}"/>
    <cellStyle name="Normal 3 6 3 2 5 2 2" xfId="9909" xr:uid="{00000000-0005-0000-0000-00001C430000}"/>
    <cellStyle name="Normal 3 6 3 2 5 2 2 2" xfId="20924" xr:uid="{00000000-0005-0000-0000-00001D430000}"/>
    <cellStyle name="Normal 3 6 3 2 5 2 3" xfId="15614" xr:uid="{00000000-0005-0000-0000-00001E430000}"/>
    <cellStyle name="Normal 3 6 3 2 5 3" xfId="9910" xr:uid="{00000000-0005-0000-0000-00001F430000}"/>
    <cellStyle name="Normal 3 6 3 2 5 3 2" xfId="20925" xr:uid="{00000000-0005-0000-0000-000020430000}"/>
    <cellStyle name="Normal 3 6 3 2 5 4" xfId="12866" xr:uid="{00000000-0005-0000-0000-000021430000}"/>
    <cellStyle name="Normal 3 6 3 2 6" xfId="2176" xr:uid="{00000000-0005-0000-0000-000022430000}"/>
    <cellStyle name="Normal 3 6 3 2 6 2" xfId="4925" xr:uid="{00000000-0005-0000-0000-000023430000}"/>
    <cellStyle name="Normal 3 6 3 2 6 2 2" xfId="9911" xr:uid="{00000000-0005-0000-0000-000024430000}"/>
    <cellStyle name="Normal 3 6 3 2 6 2 2 2" xfId="20926" xr:uid="{00000000-0005-0000-0000-000025430000}"/>
    <cellStyle name="Normal 3 6 3 2 6 2 3" xfId="15940" xr:uid="{00000000-0005-0000-0000-000026430000}"/>
    <cellStyle name="Normal 3 6 3 2 6 3" xfId="9912" xr:uid="{00000000-0005-0000-0000-000027430000}"/>
    <cellStyle name="Normal 3 6 3 2 6 3 2" xfId="20927" xr:uid="{00000000-0005-0000-0000-000028430000}"/>
    <cellStyle name="Normal 3 6 3 2 6 4" xfId="13192" xr:uid="{00000000-0005-0000-0000-000029430000}"/>
    <cellStyle name="Normal 3 6 3 2 7" xfId="2480" xr:uid="{00000000-0005-0000-0000-00002A430000}"/>
    <cellStyle name="Normal 3 6 3 2 7 2" xfId="5228" xr:uid="{00000000-0005-0000-0000-00002B430000}"/>
    <cellStyle name="Normal 3 6 3 2 7 2 2" xfId="9913" xr:uid="{00000000-0005-0000-0000-00002C430000}"/>
    <cellStyle name="Normal 3 6 3 2 7 2 2 2" xfId="20928" xr:uid="{00000000-0005-0000-0000-00002D430000}"/>
    <cellStyle name="Normal 3 6 3 2 7 2 3" xfId="16243" xr:uid="{00000000-0005-0000-0000-00002E430000}"/>
    <cellStyle name="Normal 3 6 3 2 7 3" xfId="9914" xr:uid="{00000000-0005-0000-0000-00002F430000}"/>
    <cellStyle name="Normal 3 6 3 2 7 3 2" xfId="20929" xr:uid="{00000000-0005-0000-0000-000030430000}"/>
    <cellStyle name="Normal 3 6 3 2 7 4" xfId="13495" xr:uid="{00000000-0005-0000-0000-000031430000}"/>
    <cellStyle name="Normal 3 6 3 2 8" xfId="3134" xr:uid="{00000000-0005-0000-0000-000032430000}"/>
    <cellStyle name="Normal 3 6 3 2 8 2" xfId="9915" xr:uid="{00000000-0005-0000-0000-000033430000}"/>
    <cellStyle name="Normal 3 6 3 2 8 2 2" xfId="20930" xr:uid="{00000000-0005-0000-0000-000034430000}"/>
    <cellStyle name="Normal 3 6 3 2 8 3" xfId="14149" xr:uid="{00000000-0005-0000-0000-000035430000}"/>
    <cellStyle name="Normal 3 6 3 2 9" xfId="9916" xr:uid="{00000000-0005-0000-0000-000036430000}"/>
    <cellStyle name="Normal 3 6 3 2 9 2" xfId="20931" xr:uid="{00000000-0005-0000-0000-000037430000}"/>
    <cellStyle name="Normal 3 6 3 3" xfId="529" xr:uid="{00000000-0005-0000-0000-000038430000}"/>
    <cellStyle name="Normal 3 6 3 3 2" xfId="1112" xr:uid="{00000000-0005-0000-0000-000039430000}"/>
    <cellStyle name="Normal 3 6 3 3 2 2" xfId="3868" xr:uid="{00000000-0005-0000-0000-00003A430000}"/>
    <cellStyle name="Normal 3 6 3 3 2 2 2" xfId="9917" xr:uid="{00000000-0005-0000-0000-00003B430000}"/>
    <cellStyle name="Normal 3 6 3 3 2 2 2 2" xfId="20932" xr:uid="{00000000-0005-0000-0000-00003C430000}"/>
    <cellStyle name="Normal 3 6 3 3 2 2 3" xfId="14883" xr:uid="{00000000-0005-0000-0000-00003D430000}"/>
    <cellStyle name="Normal 3 6 3 3 2 3" xfId="9918" xr:uid="{00000000-0005-0000-0000-00003E430000}"/>
    <cellStyle name="Normal 3 6 3 3 2 3 2" xfId="20933" xr:uid="{00000000-0005-0000-0000-00003F430000}"/>
    <cellStyle name="Normal 3 6 3 3 2 4" xfId="12135" xr:uid="{00000000-0005-0000-0000-000040430000}"/>
    <cellStyle name="Normal 3 6 3 3 3" xfId="2626" xr:uid="{00000000-0005-0000-0000-000041430000}"/>
    <cellStyle name="Normal 3 6 3 3 3 2" xfId="5374" xr:uid="{00000000-0005-0000-0000-000042430000}"/>
    <cellStyle name="Normal 3 6 3 3 3 2 2" xfId="9919" xr:uid="{00000000-0005-0000-0000-000043430000}"/>
    <cellStyle name="Normal 3 6 3 3 3 2 2 2" xfId="20934" xr:uid="{00000000-0005-0000-0000-000044430000}"/>
    <cellStyle name="Normal 3 6 3 3 3 2 3" xfId="16389" xr:uid="{00000000-0005-0000-0000-000045430000}"/>
    <cellStyle name="Normal 3 6 3 3 3 3" xfId="9920" xr:uid="{00000000-0005-0000-0000-000046430000}"/>
    <cellStyle name="Normal 3 6 3 3 3 3 2" xfId="20935" xr:uid="{00000000-0005-0000-0000-000047430000}"/>
    <cellStyle name="Normal 3 6 3 3 3 4" xfId="13641" xr:uid="{00000000-0005-0000-0000-000048430000}"/>
    <cellStyle name="Normal 3 6 3 3 4" xfId="3285" xr:uid="{00000000-0005-0000-0000-000049430000}"/>
    <cellStyle name="Normal 3 6 3 3 4 2" xfId="9921" xr:uid="{00000000-0005-0000-0000-00004A430000}"/>
    <cellStyle name="Normal 3 6 3 3 4 2 2" xfId="20936" xr:uid="{00000000-0005-0000-0000-00004B430000}"/>
    <cellStyle name="Normal 3 6 3 3 4 3" xfId="14300" xr:uid="{00000000-0005-0000-0000-00004C430000}"/>
    <cellStyle name="Normal 3 6 3 3 5" xfId="9922" xr:uid="{00000000-0005-0000-0000-00004D430000}"/>
    <cellStyle name="Normal 3 6 3 3 5 2" xfId="20937" xr:uid="{00000000-0005-0000-0000-00004E430000}"/>
    <cellStyle name="Normal 3 6 3 3 6" xfId="11552" xr:uid="{00000000-0005-0000-0000-00004F430000}"/>
    <cellStyle name="Normal 3 6 3 4" xfId="818" xr:uid="{00000000-0005-0000-0000-000050430000}"/>
    <cellStyle name="Normal 3 6 3 4 2" xfId="3574" xr:uid="{00000000-0005-0000-0000-000051430000}"/>
    <cellStyle name="Normal 3 6 3 4 2 2" xfId="9923" xr:uid="{00000000-0005-0000-0000-000052430000}"/>
    <cellStyle name="Normal 3 6 3 4 2 2 2" xfId="20938" xr:uid="{00000000-0005-0000-0000-000053430000}"/>
    <cellStyle name="Normal 3 6 3 4 2 3" xfId="14589" xr:uid="{00000000-0005-0000-0000-000054430000}"/>
    <cellStyle name="Normal 3 6 3 4 3" xfId="9924" xr:uid="{00000000-0005-0000-0000-000055430000}"/>
    <cellStyle name="Normal 3 6 3 4 3 2" xfId="20939" xr:uid="{00000000-0005-0000-0000-000056430000}"/>
    <cellStyle name="Normal 3 6 3 4 4" xfId="11841" xr:uid="{00000000-0005-0000-0000-000057430000}"/>
    <cellStyle name="Normal 3 6 3 5" xfId="1408" xr:uid="{00000000-0005-0000-0000-000058430000}"/>
    <cellStyle name="Normal 3 6 3 5 2" xfId="4163" xr:uid="{00000000-0005-0000-0000-000059430000}"/>
    <cellStyle name="Normal 3 6 3 5 2 2" xfId="9925" xr:uid="{00000000-0005-0000-0000-00005A430000}"/>
    <cellStyle name="Normal 3 6 3 5 2 2 2" xfId="20940" xr:uid="{00000000-0005-0000-0000-00005B430000}"/>
    <cellStyle name="Normal 3 6 3 5 2 3" xfId="15178" xr:uid="{00000000-0005-0000-0000-00005C430000}"/>
    <cellStyle name="Normal 3 6 3 5 3" xfId="9926" xr:uid="{00000000-0005-0000-0000-00005D430000}"/>
    <cellStyle name="Normal 3 6 3 5 3 2" xfId="20941" xr:uid="{00000000-0005-0000-0000-00005E430000}"/>
    <cellStyle name="Normal 3 6 3 5 4" xfId="12430" xr:uid="{00000000-0005-0000-0000-00005F430000}"/>
    <cellStyle name="Normal 3 6 3 6" xfId="1701" xr:uid="{00000000-0005-0000-0000-000060430000}"/>
    <cellStyle name="Normal 3 6 3 6 2" xfId="4456" xr:uid="{00000000-0005-0000-0000-000061430000}"/>
    <cellStyle name="Normal 3 6 3 6 2 2" xfId="9927" xr:uid="{00000000-0005-0000-0000-000062430000}"/>
    <cellStyle name="Normal 3 6 3 6 2 2 2" xfId="20942" xr:uid="{00000000-0005-0000-0000-000063430000}"/>
    <cellStyle name="Normal 3 6 3 6 2 3" xfId="15471" xr:uid="{00000000-0005-0000-0000-000064430000}"/>
    <cellStyle name="Normal 3 6 3 6 3" xfId="9928" xr:uid="{00000000-0005-0000-0000-000065430000}"/>
    <cellStyle name="Normal 3 6 3 6 3 2" xfId="20943" xr:uid="{00000000-0005-0000-0000-000066430000}"/>
    <cellStyle name="Normal 3 6 3 6 4" xfId="12723" xr:uid="{00000000-0005-0000-0000-000067430000}"/>
    <cellStyle name="Normal 3 6 3 7" xfId="2033" xr:uid="{00000000-0005-0000-0000-000068430000}"/>
    <cellStyle name="Normal 3 6 3 7 2" xfId="4782" xr:uid="{00000000-0005-0000-0000-000069430000}"/>
    <cellStyle name="Normal 3 6 3 7 2 2" xfId="9929" xr:uid="{00000000-0005-0000-0000-00006A430000}"/>
    <cellStyle name="Normal 3 6 3 7 2 2 2" xfId="20944" xr:uid="{00000000-0005-0000-0000-00006B430000}"/>
    <cellStyle name="Normal 3 6 3 7 2 3" xfId="15797" xr:uid="{00000000-0005-0000-0000-00006C430000}"/>
    <cellStyle name="Normal 3 6 3 7 3" xfId="9930" xr:uid="{00000000-0005-0000-0000-00006D430000}"/>
    <cellStyle name="Normal 3 6 3 7 3 2" xfId="20945" xr:uid="{00000000-0005-0000-0000-00006E430000}"/>
    <cellStyle name="Normal 3 6 3 7 4" xfId="13049" xr:uid="{00000000-0005-0000-0000-00006F430000}"/>
    <cellStyle name="Normal 3 6 3 8" xfId="2337" xr:uid="{00000000-0005-0000-0000-000070430000}"/>
    <cellStyle name="Normal 3 6 3 8 2" xfId="5085" xr:uid="{00000000-0005-0000-0000-000071430000}"/>
    <cellStyle name="Normal 3 6 3 8 2 2" xfId="9931" xr:uid="{00000000-0005-0000-0000-000072430000}"/>
    <cellStyle name="Normal 3 6 3 8 2 2 2" xfId="20946" xr:uid="{00000000-0005-0000-0000-000073430000}"/>
    <cellStyle name="Normal 3 6 3 8 2 3" xfId="16100" xr:uid="{00000000-0005-0000-0000-000074430000}"/>
    <cellStyle name="Normal 3 6 3 8 3" xfId="9932" xr:uid="{00000000-0005-0000-0000-000075430000}"/>
    <cellStyle name="Normal 3 6 3 8 3 2" xfId="20947" xr:uid="{00000000-0005-0000-0000-000076430000}"/>
    <cellStyle name="Normal 3 6 3 8 4" xfId="13352" xr:uid="{00000000-0005-0000-0000-000077430000}"/>
    <cellStyle name="Normal 3 6 3 9" xfId="2991" xr:uid="{00000000-0005-0000-0000-000078430000}"/>
    <cellStyle name="Normal 3 6 3 9 2" xfId="9933" xr:uid="{00000000-0005-0000-0000-000079430000}"/>
    <cellStyle name="Normal 3 6 3 9 2 2" xfId="20948" xr:uid="{00000000-0005-0000-0000-00007A430000}"/>
    <cellStyle name="Normal 3 6 3 9 3" xfId="14006" xr:uid="{00000000-0005-0000-0000-00007B430000}"/>
    <cellStyle name="Normal 3 7" xfId="179" xr:uid="{00000000-0005-0000-0000-00007C430000}"/>
    <cellStyle name="Normal 3 7 10" xfId="2981" xr:uid="{00000000-0005-0000-0000-00007D430000}"/>
    <cellStyle name="Normal 3 7 10 2" xfId="9934" xr:uid="{00000000-0005-0000-0000-00007E430000}"/>
    <cellStyle name="Normal 3 7 10 2 2" xfId="20949" xr:uid="{00000000-0005-0000-0000-00007F430000}"/>
    <cellStyle name="Normal 3 7 10 3" xfId="13996" xr:uid="{00000000-0005-0000-0000-000080430000}"/>
    <cellStyle name="Normal 3 7 11" xfId="9935" xr:uid="{00000000-0005-0000-0000-000081430000}"/>
    <cellStyle name="Normal 3 7 11 2" xfId="20950" xr:uid="{00000000-0005-0000-0000-000082430000}"/>
    <cellStyle name="Normal 3 7 12" xfId="11248" xr:uid="{00000000-0005-0000-0000-000083430000}"/>
    <cellStyle name="Normal 3 7 2" xfId="225" xr:uid="{00000000-0005-0000-0000-000084430000}"/>
    <cellStyle name="Normal 3 7 2 10" xfId="9936" xr:uid="{00000000-0005-0000-0000-000085430000}"/>
    <cellStyle name="Normal 3 7 2 10 2" xfId="20951" xr:uid="{00000000-0005-0000-0000-000086430000}"/>
    <cellStyle name="Normal 3 7 2 11" xfId="11274" xr:uid="{00000000-0005-0000-0000-000087430000}"/>
    <cellStyle name="Normal 3 7 2 2" xfId="385" xr:uid="{00000000-0005-0000-0000-000088430000}"/>
    <cellStyle name="Normal 3 7 2 2 10" xfId="11417" xr:uid="{00000000-0005-0000-0000-000089430000}"/>
    <cellStyle name="Normal 3 7 2 2 2" xfId="688" xr:uid="{00000000-0005-0000-0000-00008A430000}"/>
    <cellStyle name="Normal 3 7 2 2 2 2" xfId="1271" xr:uid="{00000000-0005-0000-0000-00008B430000}"/>
    <cellStyle name="Normal 3 7 2 2 2 2 2" xfId="4027" xr:uid="{00000000-0005-0000-0000-00008C430000}"/>
    <cellStyle name="Normal 3 7 2 2 2 2 2 2" xfId="9937" xr:uid="{00000000-0005-0000-0000-00008D430000}"/>
    <cellStyle name="Normal 3 7 2 2 2 2 2 2 2" xfId="20952" xr:uid="{00000000-0005-0000-0000-00008E430000}"/>
    <cellStyle name="Normal 3 7 2 2 2 2 2 3" xfId="15042" xr:uid="{00000000-0005-0000-0000-00008F430000}"/>
    <cellStyle name="Normal 3 7 2 2 2 2 3" xfId="9938" xr:uid="{00000000-0005-0000-0000-000090430000}"/>
    <cellStyle name="Normal 3 7 2 2 2 2 3 2" xfId="20953" xr:uid="{00000000-0005-0000-0000-000091430000}"/>
    <cellStyle name="Normal 3 7 2 2 2 2 4" xfId="12294" xr:uid="{00000000-0005-0000-0000-000092430000}"/>
    <cellStyle name="Normal 3 7 2 2 2 3" xfId="2785" xr:uid="{00000000-0005-0000-0000-000093430000}"/>
    <cellStyle name="Normal 3 7 2 2 2 3 2" xfId="5533" xr:uid="{00000000-0005-0000-0000-000094430000}"/>
    <cellStyle name="Normal 3 7 2 2 2 3 2 2" xfId="9939" xr:uid="{00000000-0005-0000-0000-000095430000}"/>
    <cellStyle name="Normal 3 7 2 2 2 3 2 2 2" xfId="20954" xr:uid="{00000000-0005-0000-0000-000096430000}"/>
    <cellStyle name="Normal 3 7 2 2 2 3 2 3" xfId="16548" xr:uid="{00000000-0005-0000-0000-000097430000}"/>
    <cellStyle name="Normal 3 7 2 2 2 3 3" xfId="9940" xr:uid="{00000000-0005-0000-0000-000098430000}"/>
    <cellStyle name="Normal 3 7 2 2 2 3 3 2" xfId="20955" xr:uid="{00000000-0005-0000-0000-000099430000}"/>
    <cellStyle name="Normal 3 7 2 2 2 3 4" xfId="13800" xr:uid="{00000000-0005-0000-0000-00009A430000}"/>
    <cellStyle name="Normal 3 7 2 2 2 4" xfId="3444" xr:uid="{00000000-0005-0000-0000-00009B430000}"/>
    <cellStyle name="Normal 3 7 2 2 2 4 2" xfId="9941" xr:uid="{00000000-0005-0000-0000-00009C430000}"/>
    <cellStyle name="Normal 3 7 2 2 2 4 2 2" xfId="20956" xr:uid="{00000000-0005-0000-0000-00009D430000}"/>
    <cellStyle name="Normal 3 7 2 2 2 4 3" xfId="14459" xr:uid="{00000000-0005-0000-0000-00009E430000}"/>
    <cellStyle name="Normal 3 7 2 2 2 5" xfId="9942" xr:uid="{00000000-0005-0000-0000-00009F430000}"/>
    <cellStyle name="Normal 3 7 2 2 2 5 2" xfId="20957" xr:uid="{00000000-0005-0000-0000-0000A0430000}"/>
    <cellStyle name="Normal 3 7 2 2 2 6" xfId="11711" xr:uid="{00000000-0005-0000-0000-0000A1430000}"/>
    <cellStyle name="Normal 3 7 2 2 3" xfId="977" xr:uid="{00000000-0005-0000-0000-0000A2430000}"/>
    <cellStyle name="Normal 3 7 2 2 3 2" xfId="3733" xr:uid="{00000000-0005-0000-0000-0000A3430000}"/>
    <cellStyle name="Normal 3 7 2 2 3 2 2" xfId="9943" xr:uid="{00000000-0005-0000-0000-0000A4430000}"/>
    <cellStyle name="Normal 3 7 2 2 3 2 2 2" xfId="20958" xr:uid="{00000000-0005-0000-0000-0000A5430000}"/>
    <cellStyle name="Normal 3 7 2 2 3 2 3" xfId="14748" xr:uid="{00000000-0005-0000-0000-0000A6430000}"/>
    <cellStyle name="Normal 3 7 2 2 3 3" xfId="9944" xr:uid="{00000000-0005-0000-0000-0000A7430000}"/>
    <cellStyle name="Normal 3 7 2 2 3 3 2" xfId="20959" xr:uid="{00000000-0005-0000-0000-0000A8430000}"/>
    <cellStyle name="Normal 3 7 2 2 3 4" xfId="12000" xr:uid="{00000000-0005-0000-0000-0000A9430000}"/>
    <cellStyle name="Normal 3 7 2 2 4" xfId="1567" xr:uid="{00000000-0005-0000-0000-0000AA430000}"/>
    <cellStyle name="Normal 3 7 2 2 4 2" xfId="4322" xr:uid="{00000000-0005-0000-0000-0000AB430000}"/>
    <cellStyle name="Normal 3 7 2 2 4 2 2" xfId="9945" xr:uid="{00000000-0005-0000-0000-0000AC430000}"/>
    <cellStyle name="Normal 3 7 2 2 4 2 2 2" xfId="20960" xr:uid="{00000000-0005-0000-0000-0000AD430000}"/>
    <cellStyle name="Normal 3 7 2 2 4 2 3" xfId="15337" xr:uid="{00000000-0005-0000-0000-0000AE430000}"/>
    <cellStyle name="Normal 3 7 2 2 4 3" xfId="9946" xr:uid="{00000000-0005-0000-0000-0000AF430000}"/>
    <cellStyle name="Normal 3 7 2 2 4 3 2" xfId="20961" xr:uid="{00000000-0005-0000-0000-0000B0430000}"/>
    <cellStyle name="Normal 3 7 2 2 4 4" xfId="12589" xr:uid="{00000000-0005-0000-0000-0000B1430000}"/>
    <cellStyle name="Normal 3 7 2 2 5" xfId="1860" xr:uid="{00000000-0005-0000-0000-0000B2430000}"/>
    <cellStyle name="Normal 3 7 2 2 5 2" xfId="4615" xr:uid="{00000000-0005-0000-0000-0000B3430000}"/>
    <cellStyle name="Normal 3 7 2 2 5 2 2" xfId="9947" xr:uid="{00000000-0005-0000-0000-0000B4430000}"/>
    <cellStyle name="Normal 3 7 2 2 5 2 2 2" xfId="20962" xr:uid="{00000000-0005-0000-0000-0000B5430000}"/>
    <cellStyle name="Normal 3 7 2 2 5 2 3" xfId="15630" xr:uid="{00000000-0005-0000-0000-0000B6430000}"/>
    <cellStyle name="Normal 3 7 2 2 5 3" xfId="9948" xr:uid="{00000000-0005-0000-0000-0000B7430000}"/>
    <cellStyle name="Normal 3 7 2 2 5 3 2" xfId="20963" xr:uid="{00000000-0005-0000-0000-0000B8430000}"/>
    <cellStyle name="Normal 3 7 2 2 5 4" xfId="12882" xr:uid="{00000000-0005-0000-0000-0000B9430000}"/>
    <cellStyle name="Normal 3 7 2 2 6" xfId="2192" xr:uid="{00000000-0005-0000-0000-0000BA430000}"/>
    <cellStyle name="Normal 3 7 2 2 6 2" xfId="4941" xr:uid="{00000000-0005-0000-0000-0000BB430000}"/>
    <cellStyle name="Normal 3 7 2 2 6 2 2" xfId="9949" xr:uid="{00000000-0005-0000-0000-0000BC430000}"/>
    <cellStyle name="Normal 3 7 2 2 6 2 2 2" xfId="20964" xr:uid="{00000000-0005-0000-0000-0000BD430000}"/>
    <cellStyle name="Normal 3 7 2 2 6 2 3" xfId="15956" xr:uid="{00000000-0005-0000-0000-0000BE430000}"/>
    <cellStyle name="Normal 3 7 2 2 6 3" xfId="9950" xr:uid="{00000000-0005-0000-0000-0000BF430000}"/>
    <cellStyle name="Normal 3 7 2 2 6 3 2" xfId="20965" xr:uid="{00000000-0005-0000-0000-0000C0430000}"/>
    <cellStyle name="Normal 3 7 2 2 6 4" xfId="13208" xr:uid="{00000000-0005-0000-0000-0000C1430000}"/>
    <cellStyle name="Normal 3 7 2 2 7" xfId="2496" xr:uid="{00000000-0005-0000-0000-0000C2430000}"/>
    <cellStyle name="Normal 3 7 2 2 7 2" xfId="5244" xr:uid="{00000000-0005-0000-0000-0000C3430000}"/>
    <cellStyle name="Normal 3 7 2 2 7 2 2" xfId="9951" xr:uid="{00000000-0005-0000-0000-0000C4430000}"/>
    <cellStyle name="Normal 3 7 2 2 7 2 2 2" xfId="20966" xr:uid="{00000000-0005-0000-0000-0000C5430000}"/>
    <cellStyle name="Normal 3 7 2 2 7 2 3" xfId="16259" xr:uid="{00000000-0005-0000-0000-0000C6430000}"/>
    <cellStyle name="Normal 3 7 2 2 7 3" xfId="9952" xr:uid="{00000000-0005-0000-0000-0000C7430000}"/>
    <cellStyle name="Normal 3 7 2 2 7 3 2" xfId="20967" xr:uid="{00000000-0005-0000-0000-0000C8430000}"/>
    <cellStyle name="Normal 3 7 2 2 7 4" xfId="13511" xr:uid="{00000000-0005-0000-0000-0000C9430000}"/>
    <cellStyle name="Normal 3 7 2 2 8" xfId="3150" xr:uid="{00000000-0005-0000-0000-0000CA430000}"/>
    <cellStyle name="Normal 3 7 2 2 8 2" xfId="9953" xr:uid="{00000000-0005-0000-0000-0000CB430000}"/>
    <cellStyle name="Normal 3 7 2 2 8 2 2" xfId="20968" xr:uid="{00000000-0005-0000-0000-0000CC430000}"/>
    <cellStyle name="Normal 3 7 2 2 8 3" xfId="14165" xr:uid="{00000000-0005-0000-0000-0000CD430000}"/>
    <cellStyle name="Normal 3 7 2 2 9" xfId="9954" xr:uid="{00000000-0005-0000-0000-0000CE430000}"/>
    <cellStyle name="Normal 3 7 2 2 9 2" xfId="20969" xr:uid="{00000000-0005-0000-0000-0000CF430000}"/>
    <cellStyle name="Normal 3 7 2 3" xfId="545" xr:uid="{00000000-0005-0000-0000-0000D0430000}"/>
    <cellStyle name="Normal 3 7 2 3 2" xfId="1128" xr:uid="{00000000-0005-0000-0000-0000D1430000}"/>
    <cellStyle name="Normal 3 7 2 3 2 2" xfId="3884" xr:uid="{00000000-0005-0000-0000-0000D2430000}"/>
    <cellStyle name="Normal 3 7 2 3 2 2 2" xfId="9955" xr:uid="{00000000-0005-0000-0000-0000D3430000}"/>
    <cellStyle name="Normal 3 7 2 3 2 2 2 2" xfId="20970" xr:uid="{00000000-0005-0000-0000-0000D4430000}"/>
    <cellStyle name="Normal 3 7 2 3 2 2 3" xfId="14899" xr:uid="{00000000-0005-0000-0000-0000D5430000}"/>
    <cellStyle name="Normal 3 7 2 3 2 3" xfId="9956" xr:uid="{00000000-0005-0000-0000-0000D6430000}"/>
    <cellStyle name="Normal 3 7 2 3 2 3 2" xfId="20971" xr:uid="{00000000-0005-0000-0000-0000D7430000}"/>
    <cellStyle name="Normal 3 7 2 3 2 4" xfId="12151" xr:uid="{00000000-0005-0000-0000-0000D8430000}"/>
    <cellStyle name="Normal 3 7 2 3 3" xfId="2642" xr:uid="{00000000-0005-0000-0000-0000D9430000}"/>
    <cellStyle name="Normal 3 7 2 3 3 2" xfId="5390" xr:uid="{00000000-0005-0000-0000-0000DA430000}"/>
    <cellStyle name="Normal 3 7 2 3 3 2 2" xfId="9957" xr:uid="{00000000-0005-0000-0000-0000DB430000}"/>
    <cellStyle name="Normal 3 7 2 3 3 2 2 2" xfId="20972" xr:uid="{00000000-0005-0000-0000-0000DC430000}"/>
    <cellStyle name="Normal 3 7 2 3 3 2 3" xfId="16405" xr:uid="{00000000-0005-0000-0000-0000DD430000}"/>
    <cellStyle name="Normal 3 7 2 3 3 3" xfId="9958" xr:uid="{00000000-0005-0000-0000-0000DE430000}"/>
    <cellStyle name="Normal 3 7 2 3 3 3 2" xfId="20973" xr:uid="{00000000-0005-0000-0000-0000DF430000}"/>
    <cellStyle name="Normal 3 7 2 3 3 4" xfId="13657" xr:uid="{00000000-0005-0000-0000-0000E0430000}"/>
    <cellStyle name="Normal 3 7 2 3 4" xfId="3301" xr:uid="{00000000-0005-0000-0000-0000E1430000}"/>
    <cellStyle name="Normal 3 7 2 3 4 2" xfId="9959" xr:uid="{00000000-0005-0000-0000-0000E2430000}"/>
    <cellStyle name="Normal 3 7 2 3 4 2 2" xfId="20974" xr:uid="{00000000-0005-0000-0000-0000E3430000}"/>
    <cellStyle name="Normal 3 7 2 3 4 3" xfId="14316" xr:uid="{00000000-0005-0000-0000-0000E4430000}"/>
    <cellStyle name="Normal 3 7 2 3 5" xfId="9960" xr:uid="{00000000-0005-0000-0000-0000E5430000}"/>
    <cellStyle name="Normal 3 7 2 3 5 2" xfId="20975" xr:uid="{00000000-0005-0000-0000-0000E6430000}"/>
    <cellStyle name="Normal 3 7 2 3 6" xfId="11568" xr:uid="{00000000-0005-0000-0000-0000E7430000}"/>
    <cellStyle name="Normal 3 7 2 4" xfId="834" xr:uid="{00000000-0005-0000-0000-0000E8430000}"/>
    <cellStyle name="Normal 3 7 2 4 2" xfId="3590" xr:uid="{00000000-0005-0000-0000-0000E9430000}"/>
    <cellStyle name="Normal 3 7 2 4 2 2" xfId="9961" xr:uid="{00000000-0005-0000-0000-0000EA430000}"/>
    <cellStyle name="Normal 3 7 2 4 2 2 2" xfId="20976" xr:uid="{00000000-0005-0000-0000-0000EB430000}"/>
    <cellStyle name="Normal 3 7 2 4 2 3" xfId="14605" xr:uid="{00000000-0005-0000-0000-0000EC430000}"/>
    <cellStyle name="Normal 3 7 2 4 3" xfId="9962" xr:uid="{00000000-0005-0000-0000-0000ED430000}"/>
    <cellStyle name="Normal 3 7 2 4 3 2" xfId="20977" xr:uid="{00000000-0005-0000-0000-0000EE430000}"/>
    <cellStyle name="Normal 3 7 2 4 4" xfId="11857" xr:uid="{00000000-0005-0000-0000-0000EF430000}"/>
    <cellStyle name="Normal 3 7 2 5" xfId="1424" xr:uid="{00000000-0005-0000-0000-0000F0430000}"/>
    <cellStyle name="Normal 3 7 2 5 2" xfId="4179" xr:uid="{00000000-0005-0000-0000-0000F1430000}"/>
    <cellStyle name="Normal 3 7 2 5 2 2" xfId="9963" xr:uid="{00000000-0005-0000-0000-0000F2430000}"/>
    <cellStyle name="Normal 3 7 2 5 2 2 2" xfId="20978" xr:uid="{00000000-0005-0000-0000-0000F3430000}"/>
    <cellStyle name="Normal 3 7 2 5 2 3" xfId="15194" xr:uid="{00000000-0005-0000-0000-0000F4430000}"/>
    <cellStyle name="Normal 3 7 2 5 3" xfId="9964" xr:uid="{00000000-0005-0000-0000-0000F5430000}"/>
    <cellStyle name="Normal 3 7 2 5 3 2" xfId="20979" xr:uid="{00000000-0005-0000-0000-0000F6430000}"/>
    <cellStyle name="Normal 3 7 2 5 4" xfId="12446" xr:uid="{00000000-0005-0000-0000-0000F7430000}"/>
    <cellStyle name="Normal 3 7 2 6" xfId="1717" xr:uid="{00000000-0005-0000-0000-0000F8430000}"/>
    <cellStyle name="Normal 3 7 2 6 2" xfId="4472" xr:uid="{00000000-0005-0000-0000-0000F9430000}"/>
    <cellStyle name="Normal 3 7 2 6 2 2" xfId="9965" xr:uid="{00000000-0005-0000-0000-0000FA430000}"/>
    <cellStyle name="Normal 3 7 2 6 2 2 2" xfId="20980" xr:uid="{00000000-0005-0000-0000-0000FB430000}"/>
    <cellStyle name="Normal 3 7 2 6 2 3" xfId="15487" xr:uid="{00000000-0005-0000-0000-0000FC430000}"/>
    <cellStyle name="Normal 3 7 2 6 3" xfId="9966" xr:uid="{00000000-0005-0000-0000-0000FD430000}"/>
    <cellStyle name="Normal 3 7 2 6 3 2" xfId="20981" xr:uid="{00000000-0005-0000-0000-0000FE430000}"/>
    <cellStyle name="Normal 3 7 2 6 4" xfId="12739" xr:uid="{00000000-0005-0000-0000-0000FF430000}"/>
    <cellStyle name="Normal 3 7 2 7" xfId="2049" xr:uid="{00000000-0005-0000-0000-000000440000}"/>
    <cellStyle name="Normal 3 7 2 7 2" xfId="4798" xr:uid="{00000000-0005-0000-0000-000001440000}"/>
    <cellStyle name="Normal 3 7 2 7 2 2" xfId="9967" xr:uid="{00000000-0005-0000-0000-000002440000}"/>
    <cellStyle name="Normal 3 7 2 7 2 2 2" xfId="20982" xr:uid="{00000000-0005-0000-0000-000003440000}"/>
    <cellStyle name="Normal 3 7 2 7 2 3" xfId="15813" xr:uid="{00000000-0005-0000-0000-000004440000}"/>
    <cellStyle name="Normal 3 7 2 7 3" xfId="9968" xr:uid="{00000000-0005-0000-0000-000005440000}"/>
    <cellStyle name="Normal 3 7 2 7 3 2" xfId="20983" xr:uid="{00000000-0005-0000-0000-000006440000}"/>
    <cellStyle name="Normal 3 7 2 7 4" xfId="13065" xr:uid="{00000000-0005-0000-0000-000007440000}"/>
    <cellStyle name="Normal 3 7 2 8" xfId="2353" xr:uid="{00000000-0005-0000-0000-000008440000}"/>
    <cellStyle name="Normal 3 7 2 8 2" xfId="5101" xr:uid="{00000000-0005-0000-0000-000009440000}"/>
    <cellStyle name="Normal 3 7 2 8 2 2" xfId="9969" xr:uid="{00000000-0005-0000-0000-00000A440000}"/>
    <cellStyle name="Normal 3 7 2 8 2 2 2" xfId="20984" xr:uid="{00000000-0005-0000-0000-00000B440000}"/>
    <cellStyle name="Normal 3 7 2 8 2 3" xfId="16116" xr:uid="{00000000-0005-0000-0000-00000C440000}"/>
    <cellStyle name="Normal 3 7 2 8 3" xfId="9970" xr:uid="{00000000-0005-0000-0000-00000D440000}"/>
    <cellStyle name="Normal 3 7 2 8 3 2" xfId="20985" xr:uid="{00000000-0005-0000-0000-00000E440000}"/>
    <cellStyle name="Normal 3 7 2 8 4" xfId="13368" xr:uid="{00000000-0005-0000-0000-00000F440000}"/>
    <cellStyle name="Normal 3 7 2 9" xfId="3007" xr:uid="{00000000-0005-0000-0000-000010440000}"/>
    <cellStyle name="Normal 3 7 2 9 2" xfId="9971" xr:uid="{00000000-0005-0000-0000-000011440000}"/>
    <cellStyle name="Normal 3 7 2 9 2 2" xfId="20986" xr:uid="{00000000-0005-0000-0000-000012440000}"/>
    <cellStyle name="Normal 3 7 2 9 3" xfId="14022" xr:uid="{00000000-0005-0000-0000-000013440000}"/>
    <cellStyle name="Normal 3 7 3" xfId="359" xr:uid="{00000000-0005-0000-0000-000014440000}"/>
    <cellStyle name="Normal 3 7 3 10" xfId="11391" xr:uid="{00000000-0005-0000-0000-000015440000}"/>
    <cellStyle name="Normal 3 7 3 2" xfId="662" xr:uid="{00000000-0005-0000-0000-000016440000}"/>
    <cellStyle name="Normal 3 7 3 2 2" xfId="1245" xr:uid="{00000000-0005-0000-0000-000017440000}"/>
    <cellStyle name="Normal 3 7 3 2 2 2" xfId="4001" xr:uid="{00000000-0005-0000-0000-000018440000}"/>
    <cellStyle name="Normal 3 7 3 2 2 2 2" xfId="9972" xr:uid="{00000000-0005-0000-0000-000019440000}"/>
    <cellStyle name="Normal 3 7 3 2 2 2 2 2" xfId="20987" xr:uid="{00000000-0005-0000-0000-00001A440000}"/>
    <cellStyle name="Normal 3 7 3 2 2 2 3" xfId="15016" xr:uid="{00000000-0005-0000-0000-00001B440000}"/>
    <cellStyle name="Normal 3 7 3 2 2 3" xfId="9973" xr:uid="{00000000-0005-0000-0000-00001C440000}"/>
    <cellStyle name="Normal 3 7 3 2 2 3 2" xfId="20988" xr:uid="{00000000-0005-0000-0000-00001D440000}"/>
    <cellStyle name="Normal 3 7 3 2 2 4" xfId="12268" xr:uid="{00000000-0005-0000-0000-00001E440000}"/>
    <cellStyle name="Normal 3 7 3 2 3" xfId="2759" xr:uid="{00000000-0005-0000-0000-00001F440000}"/>
    <cellStyle name="Normal 3 7 3 2 3 2" xfId="5507" xr:uid="{00000000-0005-0000-0000-000020440000}"/>
    <cellStyle name="Normal 3 7 3 2 3 2 2" xfId="9974" xr:uid="{00000000-0005-0000-0000-000021440000}"/>
    <cellStyle name="Normal 3 7 3 2 3 2 2 2" xfId="20989" xr:uid="{00000000-0005-0000-0000-000022440000}"/>
    <cellStyle name="Normal 3 7 3 2 3 2 3" xfId="16522" xr:uid="{00000000-0005-0000-0000-000023440000}"/>
    <cellStyle name="Normal 3 7 3 2 3 3" xfId="9975" xr:uid="{00000000-0005-0000-0000-000024440000}"/>
    <cellStyle name="Normal 3 7 3 2 3 3 2" xfId="20990" xr:uid="{00000000-0005-0000-0000-000025440000}"/>
    <cellStyle name="Normal 3 7 3 2 3 4" xfId="13774" xr:uid="{00000000-0005-0000-0000-000026440000}"/>
    <cellStyle name="Normal 3 7 3 2 4" xfId="3418" xr:uid="{00000000-0005-0000-0000-000027440000}"/>
    <cellStyle name="Normal 3 7 3 2 4 2" xfId="9976" xr:uid="{00000000-0005-0000-0000-000028440000}"/>
    <cellStyle name="Normal 3 7 3 2 4 2 2" xfId="20991" xr:uid="{00000000-0005-0000-0000-000029440000}"/>
    <cellStyle name="Normal 3 7 3 2 4 3" xfId="14433" xr:uid="{00000000-0005-0000-0000-00002A440000}"/>
    <cellStyle name="Normal 3 7 3 2 5" xfId="9977" xr:uid="{00000000-0005-0000-0000-00002B440000}"/>
    <cellStyle name="Normal 3 7 3 2 5 2" xfId="20992" xr:uid="{00000000-0005-0000-0000-00002C440000}"/>
    <cellStyle name="Normal 3 7 3 2 6" xfId="11685" xr:uid="{00000000-0005-0000-0000-00002D440000}"/>
    <cellStyle name="Normal 3 7 3 3" xfId="951" xr:uid="{00000000-0005-0000-0000-00002E440000}"/>
    <cellStyle name="Normal 3 7 3 3 2" xfId="3707" xr:uid="{00000000-0005-0000-0000-00002F440000}"/>
    <cellStyle name="Normal 3 7 3 3 2 2" xfId="9978" xr:uid="{00000000-0005-0000-0000-000030440000}"/>
    <cellStyle name="Normal 3 7 3 3 2 2 2" xfId="20993" xr:uid="{00000000-0005-0000-0000-000031440000}"/>
    <cellStyle name="Normal 3 7 3 3 2 3" xfId="14722" xr:uid="{00000000-0005-0000-0000-000032440000}"/>
    <cellStyle name="Normal 3 7 3 3 3" xfId="9979" xr:uid="{00000000-0005-0000-0000-000033440000}"/>
    <cellStyle name="Normal 3 7 3 3 3 2" xfId="20994" xr:uid="{00000000-0005-0000-0000-000034440000}"/>
    <cellStyle name="Normal 3 7 3 3 4" xfId="11974" xr:uid="{00000000-0005-0000-0000-000035440000}"/>
    <cellStyle name="Normal 3 7 3 4" xfId="1541" xr:uid="{00000000-0005-0000-0000-000036440000}"/>
    <cellStyle name="Normal 3 7 3 4 2" xfId="4296" xr:uid="{00000000-0005-0000-0000-000037440000}"/>
    <cellStyle name="Normal 3 7 3 4 2 2" xfId="9980" xr:uid="{00000000-0005-0000-0000-000038440000}"/>
    <cellStyle name="Normal 3 7 3 4 2 2 2" xfId="20995" xr:uid="{00000000-0005-0000-0000-000039440000}"/>
    <cellStyle name="Normal 3 7 3 4 2 3" xfId="15311" xr:uid="{00000000-0005-0000-0000-00003A440000}"/>
    <cellStyle name="Normal 3 7 3 4 3" xfId="9981" xr:uid="{00000000-0005-0000-0000-00003B440000}"/>
    <cellStyle name="Normal 3 7 3 4 3 2" xfId="20996" xr:uid="{00000000-0005-0000-0000-00003C440000}"/>
    <cellStyle name="Normal 3 7 3 4 4" xfId="12563" xr:uid="{00000000-0005-0000-0000-00003D440000}"/>
    <cellStyle name="Normal 3 7 3 5" xfId="1834" xr:uid="{00000000-0005-0000-0000-00003E440000}"/>
    <cellStyle name="Normal 3 7 3 5 2" xfId="4589" xr:uid="{00000000-0005-0000-0000-00003F440000}"/>
    <cellStyle name="Normal 3 7 3 5 2 2" xfId="9982" xr:uid="{00000000-0005-0000-0000-000040440000}"/>
    <cellStyle name="Normal 3 7 3 5 2 2 2" xfId="20997" xr:uid="{00000000-0005-0000-0000-000041440000}"/>
    <cellStyle name="Normal 3 7 3 5 2 3" xfId="15604" xr:uid="{00000000-0005-0000-0000-000042440000}"/>
    <cellStyle name="Normal 3 7 3 5 3" xfId="9983" xr:uid="{00000000-0005-0000-0000-000043440000}"/>
    <cellStyle name="Normal 3 7 3 5 3 2" xfId="20998" xr:uid="{00000000-0005-0000-0000-000044440000}"/>
    <cellStyle name="Normal 3 7 3 5 4" xfId="12856" xr:uid="{00000000-0005-0000-0000-000045440000}"/>
    <cellStyle name="Normal 3 7 3 6" xfId="2166" xr:uid="{00000000-0005-0000-0000-000046440000}"/>
    <cellStyle name="Normal 3 7 3 6 2" xfId="4915" xr:uid="{00000000-0005-0000-0000-000047440000}"/>
    <cellStyle name="Normal 3 7 3 6 2 2" xfId="9984" xr:uid="{00000000-0005-0000-0000-000048440000}"/>
    <cellStyle name="Normal 3 7 3 6 2 2 2" xfId="20999" xr:uid="{00000000-0005-0000-0000-000049440000}"/>
    <cellStyle name="Normal 3 7 3 6 2 3" xfId="15930" xr:uid="{00000000-0005-0000-0000-00004A440000}"/>
    <cellStyle name="Normal 3 7 3 6 3" xfId="9985" xr:uid="{00000000-0005-0000-0000-00004B440000}"/>
    <cellStyle name="Normal 3 7 3 6 3 2" xfId="21000" xr:uid="{00000000-0005-0000-0000-00004C440000}"/>
    <cellStyle name="Normal 3 7 3 6 4" xfId="13182" xr:uid="{00000000-0005-0000-0000-00004D440000}"/>
    <cellStyle name="Normal 3 7 3 7" xfId="2470" xr:uid="{00000000-0005-0000-0000-00004E440000}"/>
    <cellStyle name="Normal 3 7 3 7 2" xfId="5218" xr:uid="{00000000-0005-0000-0000-00004F440000}"/>
    <cellStyle name="Normal 3 7 3 7 2 2" xfId="9986" xr:uid="{00000000-0005-0000-0000-000050440000}"/>
    <cellStyle name="Normal 3 7 3 7 2 2 2" xfId="21001" xr:uid="{00000000-0005-0000-0000-000051440000}"/>
    <cellStyle name="Normal 3 7 3 7 2 3" xfId="16233" xr:uid="{00000000-0005-0000-0000-000052440000}"/>
    <cellStyle name="Normal 3 7 3 7 3" xfId="9987" xr:uid="{00000000-0005-0000-0000-000053440000}"/>
    <cellStyle name="Normal 3 7 3 7 3 2" xfId="21002" xr:uid="{00000000-0005-0000-0000-000054440000}"/>
    <cellStyle name="Normal 3 7 3 7 4" xfId="13485" xr:uid="{00000000-0005-0000-0000-000055440000}"/>
    <cellStyle name="Normal 3 7 3 8" xfId="3124" xr:uid="{00000000-0005-0000-0000-000056440000}"/>
    <cellStyle name="Normal 3 7 3 8 2" xfId="9988" xr:uid="{00000000-0005-0000-0000-000057440000}"/>
    <cellStyle name="Normal 3 7 3 8 2 2" xfId="21003" xr:uid="{00000000-0005-0000-0000-000058440000}"/>
    <cellStyle name="Normal 3 7 3 8 3" xfId="14139" xr:uid="{00000000-0005-0000-0000-000059440000}"/>
    <cellStyle name="Normal 3 7 3 9" xfId="9989" xr:uid="{00000000-0005-0000-0000-00005A440000}"/>
    <cellStyle name="Normal 3 7 3 9 2" xfId="21004" xr:uid="{00000000-0005-0000-0000-00005B440000}"/>
    <cellStyle name="Normal 3 7 4" xfId="519" xr:uid="{00000000-0005-0000-0000-00005C440000}"/>
    <cellStyle name="Normal 3 7 4 2" xfId="1102" xr:uid="{00000000-0005-0000-0000-00005D440000}"/>
    <cellStyle name="Normal 3 7 4 2 2" xfId="3858" xr:uid="{00000000-0005-0000-0000-00005E440000}"/>
    <cellStyle name="Normal 3 7 4 2 2 2" xfId="9990" xr:uid="{00000000-0005-0000-0000-00005F440000}"/>
    <cellStyle name="Normal 3 7 4 2 2 2 2" xfId="21005" xr:uid="{00000000-0005-0000-0000-000060440000}"/>
    <cellStyle name="Normal 3 7 4 2 2 3" xfId="14873" xr:uid="{00000000-0005-0000-0000-000061440000}"/>
    <cellStyle name="Normal 3 7 4 2 3" xfId="9991" xr:uid="{00000000-0005-0000-0000-000062440000}"/>
    <cellStyle name="Normal 3 7 4 2 3 2" xfId="21006" xr:uid="{00000000-0005-0000-0000-000063440000}"/>
    <cellStyle name="Normal 3 7 4 2 4" xfId="12125" xr:uid="{00000000-0005-0000-0000-000064440000}"/>
    <cellStyle name="Normal 3 7 4 3" xfId="2616" xr:uid="{00000000-0005-0000-0000-000065440000}"/>
    <cellStyle name="Normal 3 7 4 3 2" xfId="5364" xr:uid="{00000000-0005-0000-0000-000066440000}"/>
    <cellStyle name="Normal 3 7 4 3 2 2" xfId="9992" xr:uid="{00000000-0005-0000-0000-000067440000}"/>
    <cellStyle name="Normal 3 7 4 3 2 2 2" xfId="21007" xr:uid="{00000000-0005-0000-0000-000068440000}"/>
    <cellStyle name="Normal 3 7 4 3 2 3" xfId="16379" xr:uid="{00000000-0005-0000-0000-000069440000}"/>
    <cellStyle name="Normal 3 7 4 3 3" xfId="9993" xr:uid="{00000000-0005-0000-0000-00006A440000}"/>
    <cellStyle name="Normal 3 7 4 3 3 2" xfId="21008" xr:uid="{00000000-0005-0000-0000-00006B440000}"/>
    <cellStyle name="Normal 3 7 4 3 4" xfId="13631" xr:uid="{00000000-0005-0000-0000-00006C440000}"/>
    <cellStyle name="Normal 3 7 4 4" xfId="3275" xr:uid="{00000000-0005-0000-0000-00006D440000}"/>
    <cellStyle name="Normal 3 7 4 4 2" xfId="9994" xr:uid="{00000000-0005-0000-0000-00006E440000}"/>
    <cellStyle name="Normal 3 7 4 4 2 2" xfId="21009" xr:uid="{00000000-0005-0000-0000-00006F440000}"/>
    <cellStyle name="Normal 3 7 4 4 3" xfId="14290" xr:uid="{00000000-0005-0000-0000-000070440000}"/>
    <cellStyle name="Normal 3 7 4 5" xfId="9995" xr:uid="{00000000-0005-0000-0000-000071440000}"/>
    <cellStyle name="Normal 3 7 4 5 2" xfId="21010" xr:uid="{00000000-0005-0000-0000-000072440000}"/>
    <cellStyle name="Normal 3 7 4 6" xfId="11542" xr:uid="{00000000-0005-0000-0000-000073440000}"/>
    <cellStyle name="Normal 3 7 5" xfId="808" xr:uid="{00000000-0005-0000-0000-000074440000}"/>
    <cellStyle name="Normal 3 7 5 2" xfId="3564" xr:uid="{00000000-0005-0000-0000-000075440000}"/>
    <cellStyle name="Normal 3 7 5 2 2" xfId="9996" xr:uid="{00000000-0005-0000-0000-000076440000}"/>
    <cellStyle name="Normal 3 7 5 2 2 2" xfId="21011" xr:uid="{00000000-0005-0000-0000-000077440000}"/>
    <cellStyle name="Normal 3 7 5 2 3" xfId="14579" xr:uid="{00000000-0005-0000-0000-000078440000}"/>
    <cellStyle name="Normal 3 7 5 3" xfId="9997" xr:uid="{00000000-0005-0000-0000-000079440000}"/>
    <cellStyle name="Normal 3 7 5 3 2" xfId="21012" xr:uid="{00000000-0005-0000-0000-00007A440000}"/>
    <cellStyle name="Normal 3 7 5 4" xfId="11831" xr:uid="{00000000-0005-0000-0000-00007B440000}"/>
    <cellStyle name="Normal 3 7 6" xfId="1398" xr:uid="{00000000-0005-0000-0000-00007C440000}"/>
    <cellStyle name="Normal 3 7 6 2" xfId="4153" xr:uid="{00000000-0005-0000-0000-00007D440000}"/>
    <cellStyle name="Normal 3 7 6 2 2" xfId="9998" xr:uid="{00000000-0005-0000-0000-00007E440000}"/>
    <cellStyle name="Normal 3 7 6 2 2 2" xfId="21013" xr:uid="{00000000-0005-0000-0000-00007F440000}"/>
    <cellStyle name="Normal 3 7 6 2 3" xfId="15168" xr:uid="{00000000-0005-0000-0000-000080440000}"/>
    <cellStyle name="Normal 3 7 6 3" xfId="9999" xr:uid="{00000000-0005-0000-0000-000081440000}"/>
    <cellStyle name="Normal 3 7 6 3 2" xfId="21014" xr:uid="{00000000-0005-0000-0000-000082440000}"/>
    <cellStyle name="Normal 3 7 6 4" xfId="12420" xr:uid="{00000000-0005-0000-0000-000083440000}"/>
    <cellStyle name="Normal 3 7 7" xfId="1691" xr:uid="{00000000-0005-0000-0000-000084440000}"/>
    <cellStyle name="Normal 3 7 7 2" xfId="4446" xr:uid="{00000000-0005-0000-0000-000085440000}"/>
    <cellStyle name="Normal 3 7 7 2 2" xfId="10000" xr:uid="{00000000-0005-0000-0000-000086440000}"/>
    <cellStyle name="Normal 3 7 7 2 2 2" xfId="21015" xr:uid="{00000000-0005-0000-0000-000087440000}"/>
    <cellStyle name="Normal 3 7 7 2 3" xfId="15461" xr:uid="{00000000-0005-0000-0000-000088440000}"/>
    <cellStyle name="Normal 3 7 7 3" xfId="10001" xr:uid="{00000000-0005-0000-0000-000089440000}"/>
    <cellStyle name="Normal 3 7 7 3 2" xfId="21016" xr:uid="{00000000-0005-0000-0000-00008A440000}"/>
    <cellStyle name="Normal 3 7 7 4" xfId="12713" xr:uid="{00000000-0005-0000-0000-00008B440000}"/>
    <cellStyle name="Normal 3 7 8" xfId="2023" xr:uid="{00000000-0005-0000-0000-00008C440000}"/>
    <cellStyle name="Normal 3 7 8 2" xfId="4772" xr:uid="{00000000-0005-0000-0000-00008D440000}"/>
    <cellStyle name="Normal 3 7 8 2 2" xfId="10002" xr:uid="{00000000-0005-0000-0000-00008E440000}"/>
    <cellStyle name="Normal 3 7 8 2 2 2" xfId="21017" xr:uid="{00000000-0005-0000-0000-00008F440000}"/>
    <cellStyle name="Normal 3 7 8 2 3" xfId="15787" xr:uid="{00000000-0005-0000-0000-000090440000}"/>
    <cellStyle name="Normal 3 7 8 3" xfId="10003" xr:uid="{00000000-0005-0000-0000-000091440000}"/>
    <cellStyle name="Normal 3 7 8 3 2" xfId="21018" xr:uid="{00000000-0005-0000-0000-000092440000}"/>
    <cellStyle name="Normal 3 7 8 4" xfId="13039" xr:uid="{00000000-0005-0000-0000-000093440000}"/>
    <cellStyle name="Normal 3 7 9" xfId="2327" xr:uid="{00000000-0005-0000-0000-000094440000}"/>
    <cellStyle name="Normal 3 7 9 2" xfId="5075" xr:uid="{00000000-0005-0000-0000-000095440000}"/>
    <cellStyle name="Normal 3 7 9 2 2" xfId="10004" xr:uid="{00000000-0005-0000-0000-000096440000}"/>
    <cellStyle name="Normal 3 7 9 2 2 2" xfId="21019" xr:uid="{00000000-0005-0000-0000-000097440000}"/>
    <cellStyle name="Normal 3 7 9 2 3" xfId="16090" xr:uid="{00000000-0005-0000-0000-000098440000}"/>
    <cellStyle name="Normal 3 7 9 3" xfId="10005" xr:uid="{00000000-0005-0000-0000-000099440000}"/>
    <cellStyle name="Normal 3 7 9 3 2" xfId="21020" xr:uid="{00000000-0005-0000-0000-00009A440000}"/>
    <cellStyle name="Normal 3 7 9 4" xfId="13342" xr:uid="{00000000-0005-0000-0000-00009B440000}"/>
    <cellStyle name="Normal 3 8" xfId="174" xr:uid="{00000000-0005-0000-0000-00009C440000}"/>
    <cellStyle name="Normal 3 8 10" xfId="2978" xr:uid="{00000000-0005-0000-0000-00009D440000}"/>
    <cellStyle name="Normal 3 8 10 2" xfId="10006" xr:uid="{00000000-0005-0000-0000-00009E440000}"/>
    <cellStyle name="Normal 3 8 10 2 2" xfId="21021" xr:uid="{00000000-0005-0000-0000-00009F440000}"/>
    <cellStyle name="Normal 3 8 10 3" xfId="13993" xr:uid="{00000000-0005-0000-0000-0000A0440000}"/>
    <cellStyle name="Normal 3 8 11" xfId="10007" xr:uid="{00000000-0005-0000-0000-0000A1440000}"/>
    <cellStyle name="Normal 3 8 11 2" xfId="21022" xr:uid="{00000000-0005-0000-0000-0000A2440000}"/>
    <cellStyle name="Normal 3 8 12" xfId="11245" xr:uid="{00000000-0005-0000-0000-0000A3440000}"/>
    <cellStyle name="Normal 3 8 2" xfId="222" xr:uid="{00000000-0005-0000-0000-0000A4440000}"/>
    <cellStyle name="Normal 3 8 2 10" xfId="10008" xr:uid="{00000000-0005-0000-0000-0000A5440000}"/>
    <cellStyle name="Normal 3 8 2 10 2" xfId="21023" xr:uid="{00000000-0005-0000-0000-0000A6440000}"/>
    <cellStyle name="Normal 3 8 2 11" xfId="11271" xr:uid="{00000000-0005-0000-0000-0000A7440000}"/>
    <cellStyle name="Normal 3 8 2 2" xfId="382" xr:uid="{00000000-0005-0000-0000-0000A8440000}"/>
    <cellStyle name="Normal 3 8 2 2 10" xfId="11414" xr:uid="{00000000-0005-0000-0000-0000A9440000}"/>
    <cellStyle name="Normal 3 8 2 2 2" xfId="685" xr:uid="{00000000-0005-0000-0000-0000AA440000}"/>
    <cellStyle name="Normal 3 8 2 2 2 2" xfId="1268" xr:uid="{00000000-0005-0000-0000-0000AB440000}"/>
    <cellStyle name="Normal 3 8 2 2 2 2 2" xfId="4024" xr:uid="{00000000-0005-0000-0000-0000AC440000}"/>
    <cellStyle name="Normal 3 8 2 2 2 2 2 2" xfId="10009" xr:uid="{00000000-0005-0000-0000-0000AD440000}"/>
    <cellStyle name="Normal 3 8 2 2 2 2 2 2 2" xfId="21024" xr:uid="{00000000-0005-0000-0000-0000AE440000}"/>
    <cellStyle name="Normal 3 8 2 2 2 2 2 3" xfId="15039" xr:uid="{00000000-0005-0000-0000-0000AF440000}"/>
    <cellStyle name="Normal 3 8 2 2 2 2 3" xfId="10010" xr:uid="{00000000-0005-0000-0000-0000B0440000}"/>
    <cellStyle name="Normal 3 8 2 2 2 2 3 2" xfId="21025" xr:uid="{00000000-0005-0000-0000-0000B1440000}"/>
    <cellStyle name="Normal 3 8 2 2 2 2 4" xfId="12291" xr:uid="{00000000-0005-0000-0000-0000B2440000}"/>
    <cellStyle name="Normal 3 8 2 2 2 3" xfId="2782" xr:uid="{00000000-0005-0000-0000-0000B3440000}"/>
    <cellStyle name="Normal 3 8 2 2 2 3 2" xfId="5530" xr:uid="{00000000-0005-0000-0000-0000B4440000}"/>
    <cellStyle name="Normal 3 8 2 2 2 3 2 2" xfId="10011" xr:uid="{00000000-0005-0000-0000-0000B5440000}"/>
    <cellStyle name="Normal 3 8 2 2 2 3 2 2 2" xfId="21026" xr:uid="{00000000-0005-0000-0000-0000B6440000}"/>
    <cellStyle name="Normal 3 8 2 2 2 3 2 3" xfId="16545" xr:uid="{00000000-0005-0000-0000-0000B7440000}"/>
    <cellStyle name="Normal 3 8 2 2 2 3 3" xfId="10012" xr:uid="{00000000-0005-0000-0000-0000B8440000}"/>
    <cellStyle name="Normal 3 8 2 2 2 3 3 2" xfId="21027" xr:uid="{00000000-0005-0000-0000-0000B9440000}"/>
    <cellStyle name="Normal 3 8 2 2 2 3 4" xfId="13797" xr:uid="{00000000-0005-0000-0000-0000BA440000}"/>
    <cellStyle name="Normal 3 8 2 2 2 4" xfId="3441" xr:uid="{00000000-0005-0000-0000-0000BB440000}"/>
    <cellStyle name="Normal 3 8 2 2 2 4 2" xfId="10013" xr:uid="{00000000-0005-0000-0000-0000BC440000}"/>
    <cellStyle name="Normal 3 8 2 2 2 4 2 2" xfId="21028" xr:uid="{00000000-0005-0000-0000-0000BD440000}"/>
    <cellStyle name="Normal 3 8 2 2 2 4 3" xfId="14456" xr:uid="{00000000-0005-0000-0000-0000BE440000}"/>
    <cellStyle name="Normal 3 8 2 2 2 5" xfId="10014" xr:uid="{00000000-0005-0000-0000-0000BF440000}"/>
    <cellStyle name="Normal 3 8 2 2 2 5 2" xfId="21029" xr:uid="{00000000-0005-0000-0000-0000C0440000}"/>
    <cellStyle name="Normal 3 8 2 2 2 6" xfId="11708" xr:uid="{00000000-0005-0000-0000-0000C1440000}"/>
    <cellStyle name="Normal 3 8 2 2 3" xfId="974" xr:uid="{00000000-0005-0000-0000-0000C2440000}"/>
    <cellStyle name="Normal 3 8 2 2 3 2" xfId="3730" xr:uid="{00000000-0005-0000-0000-0000C3440000}"/>
    <cellStyle name="Normal 3 8 2 2 3 2 2" xfId="10015" xr:uid="{00000000-0005-0000-0000-0000C4440000}"/>
    <cellStyle name="Normal 3 8 2 2 3 2 2 2" xfId="21030" xr:uid="{00000000-0005-0000-0000-0000C5440000}"/>
    <cellStyle name="Normal 3 8 2 2 3 2 3" xfId="14745" xr:uid="{00000000-0005-0000-0000-0000C6440000}"/>
    <cellStyle name="Normal 3 8 2 2 3 3" xfId="10016" xr:uid="{00000000-0005-0000-0000-0000C7440000}"/>
    <cellStyle name="Normal 3 8 2 2 3 3 2" xfId="21031" xr:uid="{00000000-0005-0000-0000-0000C8440000}"/>
    <cellStyle name="Normal 3 8 2 2 3 4" xfId="11997" xr:uid="{00000000-0005-0000-0000-0000C9440000}"/>
    <cellStyle name="Normal 3 8 2 2 4" xfId="1564" xr:uid="{00000000-0005-0000-0000-0000CA440000}"/>
    <cellStyle name="Normal 3 8 2 2 4 2" xfId="4319" xr:uid="{00000000-0005-0000-0000-0000CB440000}"/>
    <cellStyle name="Normal 3 8 2 2 4 2 2" xfId="10017" xr:uid="{00000000-0005-0000-0000-0000CC440000}"/>
    <cellStyle name="Normal 3 8 2 2 4 2 2 2" xfId="21032" xr:uid="{00000000-0005-0000-0000-0000CD440000}"/>
    <cellStyle name="Normal 3 8 2 2 4 2 3" xfId="15334" xr:uid="{00000000-0005-0000-0000-0000CE440000}"/>
    <cellStyle name="Normal 3 8 2 2 4 3" xfId="10018" xr:uid="{00000000-0005-0000-0000-0000CF440000}"/>
    <cellStyle name="Normal 3 8 2 2 4 3 2" xfId="21033" xr:uid="{00000000-0005-0000-0000-0000D0440000}"/>
    <cellStyle name="Normal 3 8 2 2 4 4" xfId="12586" xr:uid="{00000000-0005-0000-0000-0000D1440000}"/>
    <cellStyle name="Normal 3 8 2 2 5" xfId="1857" xr:uid="{00000000-0005-0000-0000-0000D2440000}"/>
    <cellStyle name="Normal 3 8 2 2 5 2" xfId="4612" xr:uid="{00000000-0005-0000-0000-0000D3440000}"/>
    <cellStyle name="Normal 3 8 2 2 5 2 2" xfId="10019" xr:uid="{00000000-0005-0000-0000-0000D4440000}"/>
    <cellStyle name="Normal 3 8 2 2 5 2 2 2" xfId="21034" xr:uid="{00000000-0005-0000-0000-0000D5440000}"/>
    <cellStyle name="Normal 3 8 2 2 5 2 3" xfId="15627" xr:uid="{00000000-0005-0000-0000-0000D6440000}"/>
    <cellStyle name="Normal 3 8 2 2 5 3" xfId="10020" xr:uid="{00000000-0005-0000-0000-0000D7440000}"/>
    <cellStyle name="Normal 3 8 2 2 5 3 2" xfId="21035" xr:uid="{00000000-0005-0000-0000-0000D8440000}"/>
    <cellStyle name="Normal 3 8 2 2 5 4" xfId="12879" xr:uid="{00000000-0005-0000-0000-0000D9440000}"/>
    <cellStyle name="Normal 3 8 2 2 6" xfId="2189" xr:uid="{00000000-0005-0000-0000-0000DA440000}"/>
    <cellStyle name="Normal 3 8 2 2 6 2" xfId="4938" xr:uid="{00000000-0005-0000-0000-0000DB440000}"/>
    <cellStyle name="Normal 3 8 2 2 6 2 2" xfId="10021" xr:uid="{00000000-0005-0000-0000-0000DC440000}"/>
    <cellStyle name="Normal 3 8 2 2 6 2 2 2" xfId="21036" xr:uid="{00000000-0005-0000-0000-0000DD440000}"/>
    <cellStyle name="Normal 3 8 2 2 6 2 3" xfId="15953" xr:uid="{00000000-0005-0000-0000-0000DE440000}"/>
    <cellStyle name="Normal 3 8 2 2 6 3" xfId="10022" xr:uid="{00000000-0005-0000-0000-0000DF440000}"/>
    <cellStyle name="Normal 3 8 2 2 6 3 2" xfId="21037" xr:uid="{00000000-0005-0000-0000-0000E0440000}"/>
    <cellStyle name="Normal 3 8 2 2 6 4" xfId="13205" xr:uid="{00000000-0005-0000-0000-0000E1440000}"/>
    <cellStyle name="Normal 3 8 2 2 7" xfId="2493" xr:uid="{00000000-0005-0000-0000-0000E2440000}"/>
    <cellStyle name="Normal 3 8 2 2 7 2" xfId="5241" xr:uid="{00000000-0005-0000-0000-0000E3440000}"/>
    <cellStyle name="Normal 3 8 2 2 7 2 2" xfId="10023" xr:uid="{00000000-0005-0000-0000-0000E4440000}"/>
    <cellStyle name="Normal 3 8 2 2 7 2 2 2" xfId="21038" xr:uid="{00000000-0005-0000-0000-0000E5440000}"/>
    <cellStyle name="Normal 3 8 2 2 7 2 3" xfId="16256" xr:uid="{00000000-0005-0000-0000-0000E6440000}"/>
    <cellStyle name="Normal 3 8 2 2 7 3" xfId="10024" xr:uid="{00000000-0005-0000-0000-0000E7440000}"/>
    <cellStyle name="Normal 3 8 2 2 7 3 2" xfId="21039" xr:uid="{00000000-0005-0000-0000-0000E8440000}"/>
    <cellStyle name="Normal 3 8 2 2 7 4" xfId="13508" xr:uid="{00000000-0005-0000-0000-0000E9440000}"/>
    <cellStyle name="Normal 3 8 2 2 8" xfId="3147" xr:uid="{00000000-0005-0000-0000-0000EA440000}"/>
    <cellStyle name="Normal 3 8 2 2 8 2" xfId="10025" xr:uid="{00000000-0005-0000-0000-0000EB440000}"/>
    <cellStyle name="Normal 3 8 2 2 8 2 2" xfId="21040" xr:uid="{00000000-0005-0000-0000-0000EC440000}"/>
    <cellStyle name="Normal 3 8 2 2 8 3" xfId="14162" xr:uid="{00000000-0005-0000-0000-0000ED440000}"/>
    <cellStyle name="Normal 3 8 2 2 9" xfId="10026" xr:uid="{00000000-0005-0000-0000-0000EE440000}"/>
    <cellStyle name="Normal 3 8 2 2 9 2" xfId="21041" xr:uid="{00000000-0005-0000-0000-0000EF440000}"/>
    <cellStyle name="Normal 3 8 2 3" xfId="542" xr:uid="{00000000-0005-0000-0000-0000F0440000}"/>
    <cellStyle name="Normal 3 8 2 3 2" xfId="1125" xr:uid="{00000000-0005-0000-0000-0000F1440000}"/>
    <cellStyle name="Normal 3 8 2 3 2 2" xfId="3881" xr:uid="{00000000-0005-0000-0000-0000F2440000}"/>
    <cellStyle name="Normal 3 8 2 3 2 2 2" xfId="10027" xr:uid="{00000000-0005-0000-0000-0000F3440000}"/>
    <cellStyle name="Normal 3 8 2 3 2 2 2 2" xfId="21042" xr:uid="{00000000-0005-0000-0000-0000F4440000}"/>
    <cellStyle name="Normal 3 8 2 3 2 2 3" xfId="14896" xr:uid="{00000000-0005-0000-0000-0000F5440000}"/>
    <cellStyle name="Normal 3 8 2 3 2 3" xfId="10028" xr:uid="{00000000-0005-0000-0000-0000F6440000}"/>
    <cellStyle name="Normal 3 8 2 3 2 3 2" xfId="21043" xr:uid="{00000000-0005-0000-0000-0000F7440000}"/>
    <cellStyle name="Normal 3 8 2 3 2 4" xfId="12148" xr:uid="{00000000-0005-0000-0000-0000F8440000}"/>
    <cellStyle name="Normal 3 8 2 3 3" xfId="2639" xr:uid="{00000000-0005-0000-0000-0000F9440000}"/>
    <cellStyle name="Normal 3 8 2 3 3 2" xfId="5387" xr:uid="{00000000-0005-0000-0000-0000FA440000}"/>
    <cellStyle name="Normal 3 8 2 3 3 2 2" xfId="10029" xr:uid="{00000000-0005-0000-0000-0000FB440000}"/>
    <cellStyle name="Normal 3 8 2 3 3 2 2 2" xfId="21044" xr:uid="{00000000-0005-0000-0000-0000FC440000}"/>
    <cellStyle name="Normal 3 8 2 3 3 2 3" xfId="16402" xr:uid="{00000000-0005-0000-0000-0000FD440000}"/>
    <cellStyle name="Normal 3 8 2 3 3 3" xfId="10030" xr:uid="{00000000-0005-0000-0000-0000FE440000}"/>
    <cellStyle name="Normal 3 8 2 3 3 3 2" xfId="21045" xr:uid="{00000000-0005-0000-0000-0000FF440000}"/>
    <cellStyle name="Normal 3 8 2 3 3 4" xfId="13654" xr:uid="{00000000-0005-0000-0000-000000450000}"/>
    <cellStyle name="Normal 3 8 2 3 4" xfId="3298" xr:uid="{00000000-0005-0000-0000-000001450000}"/>
    <cellStyle name="Normal 3 8 2 3 4 2" xfId="10031" xr:uid="{00000000-0005-0000-0000-000002450000}"/>
    <cellStyle name="Normal 3 8 2 3 4 2 2" xfId="21046" xr:uid="{00000000-0005-0000-0000-000003450000}"/>
    <cellStyle name="Normal 3 8 2 3 4 3" xfId="14313" xr:uid="{00000000-0005-0000-0000-000004450000}"/>
    <cellStyle name="Normal 3 8 2 3 5" xfId="10032" xr:uid="{00000000-0005-0000-0000-000005450000}"/>
    <cellStyle name="Normal 3 8 2 3 5 2" xfId="21047" xr:uid="{00000000-0005-0000-0000-000006450000}"/>
    <cellStyle name="Normal 3 8 2 3 6" xfId="11565" xr:uid="{00000000-0005-0000-0000-000007450000}"/>
    <cellStyle name="Normal 3 8 2 4" xfId="831" xr:uid="{00000000-0005-0000-0000-000008450000}"/>
    <cellStyle name="Normal 3 8 2 4 2" xfId="3587" xr:uid="{00000000-0005-0000-0000-000009450000}"/>
    <cellStyle name="Normal 3 8 2 4 2 2" xfId="10033" xr:uid="{00000000-0005-0000-0000-00000A450000}"/>
    <cellStyle name="Normal 3 8 2 4 2 2 2" xfId="21048" xr:uid="{00000000-0005-0000-0000-00000B450000}"/>
    <cellStyle name="Normal 3 8 2 4 2 3" xfId="14602" xr:uid="{00000000-0005-0000-0000-00000C450000}"/>
    <cellStyle name="Normal 3 8 2 4 3" xfId="10034" xr:uid="{00000000-0005-0000-0000-00000D450000}"/>
    <cellStyle name="Normal 3 8 2 4 3 2" xfId="21049" xr:uid="{00000000-0005-0000-0000-00000E450000}"/>
    <cellStyle name="Normal 3 8 2 4 4" xfId="11854" xr:uid="{00000000-0005-0000-0000-00000F450000}"/>
    <cellStyle name="Normal 3 8 2 5" xfId="1421" xr:uid="{00000000-0005-0000-0000-000010450000}"/>
    <cellStyle name="Normal 3 8 2 5 2" xfId="4176" xr:uid="{00000000-0005-0000-0000-000011450000}"/>
    <cellStyle name="Normal 3 8 2 5 2 2" xfId="10035" xr:uid="{00000000-0005-0000-0000-000012450000}"/>
    <cellStyle name="Normal 3 8 2 5 2 2 2" xfId="21050" xr:uid="{00000000-0005-0000-0000-000013450000}"/>
    <cellStyle name="Normal 3 8 2 5 2 3" xfId="15191" xr:uid="{00000000-0005-0000-0000-000014450000}"/>
    <cellStyle name="Normal 3 8 2 5 3" xfId="10036" xr:uid="{00000000-0005-0000-0000-000015450000}"/>
    <cellStyle name="Normal 3 8 2 5 3 2" xfId="21051" xr:uid="{00000000-0005-0000-0000-000016450000}"/>
    <cellStyle name="Normal 3 8 2 5 4" xfId="12443" xr:uid="{00000000-0005-0000-0000-000017450000}"/>
    <cellStyle name="Normal 3 8 2 6" xfId="1714" xr:uid="{00000000-0005-0000-0000-000018450000}"/>
    <cellStyle name="Normal 3 8 2 6 2" xfId="4469" xr:uid="{00000000-0005-0000-0000-000019450000}"/>
    <cellStyle name="Normal 3 8 2 6 2 2" xfId="10037" xr:uid="{00000000-0005-0000-0000-00001A450000}"/>
    <cellStyle name="Normal 3 8 2 6 2 2 2" xfId="21052" xr:uid="{00000000-0005-0000-0000-00001B450000}"/>
    <cellStyle name="Normal 3 8 2 6 2 3" xfId="15484" xr:uid="{00000000-0005-0000-0000-00001C450000}"/>
    <cellStyle name="Normal 3 8 2 6 3" xfId="10038" xr:uid="{00000000-0005-0000-0000-00001D450000}"/>
    <cellStyle name="Normal 3 8 2 6 3 2" xfId="21053" xr:uid="{00000000-0005-0000-0000-00001E450000}"/>
    <cellStyle name="Normal 3 8 2 6 4" xfId="12736" xr:uid="{00000000-0005-0000-0000-00001F450000}"/>
    <cellStyle name="Normal 3 8 2 7" xfId="2046" xr:uid="{00000000-0005-0000-0000-000020450000}"/>
    <cellStyle name="Normal 3 8 2 7 2" xfId="4795" xr:uid="{00000000-0005-0000-0000-000021450000}"/>
    <cellStyle name="Normal 3 8 2 7 2 2" xfId="10039" xr:uid="{00000000-0005-0000-0000-000022450000}"/>
    <cellStyle name="Normal 3 8 2 7 2 2 2" xfId="21054" xr:uid="{00000000-0005-0000-0000-000023450000}"/>
    <cellStyle name="Normal 3 8 2 7 2 3" xfId="15810" xr:uid="{00000000-0005-0000-0000-000024450000}"/>
    <cellStyle name="Normal 3 8 2 7 3" xfId="10040" xr:uid="{00000000-0005-0000-0000-000025450000}"/>
    <cellStyle name="Normal 3 8 2 7 3 2" xfId="21055" xr:uid="{00000000-0005-0000-0000-000026450000}"/>
    <cellStyle name="Normal 3 8 2 7 4" xfId="13062" xr:uid="{00000000-0005-0000-0000-000027450000}"/>
    <cellStyle name="Normal 3 8 2 8" xfId="2350" xr:uid="{00000000-0005-0000-0000-000028450000}"/>
    <cellStyle name="Normal 3 8 2 8 2" xfId="5098" xr:uid="{00000000-0005-0000-0000-000029450000}"/>
    <cellStyle name="Normal 3 8 2 8 2 2" xfId="10041" xr:uid="{00000000-0005-0000-0000-00002A450000}"/>
    <cellStyle name="Normal 3 8 2 8 2 2 2" xfId="21056" xr:uid="{00000000-0005-0000-0000-00002B450000}"/>
    <cellStyle name="Normal 3 8 2 8 2 3" xfId="16113" xr:uid="{00000000-0005-0000-0000-00002C450000}"/>
    <cellStyle name="Normal 3 8 2 8 3" xfId="10042" xr:uid="{00000000-0005-0000-0000-00002D450000}"/>
    <cellStyle name="Normal 3 8 2 8 3 2" xfId="21057" xr:uid="{00000000-0005-0000-0000-00002E450000}"/>
    <cellStyle name="Normal 3 8 2 8 4" xfId="13365" xr:uid="{00000000-0005-0000-0000-00002F450000}"/>
    <cellStyle name="Normal 3 8 2 9" xfId="3004" xr:uid="{00000000-0005-0000-0000-000030450000}"/>
    <cellStyle name="Normal 3 8 2 9 2" xfId="10043" xr:uid="{00000000-0005-0000-0000-000031450000}"/>
    <cellStyle name="Normal 3 8 2 9 2 2" xfId="21058" xr:uid="{00000000-0005-0000-0000-000032450000}"/>
    <cellStyle name="Normal 3 8 2 9 3" xfId="14019" xr:uid="{00000000-0005-0000-0000-000033450000}"/>
    <cellStyle name="Normal 3 8 3" xfId="356" xr:uid="{00000000-0005-0000-0000-000034450000}"/>
    <cellStyle name="Normal 3 8 3 10" xfId="11388" xr:uid="{00000000-0005-0000-0000-000035450000}"/>
    <cellStyle name="Normal 3 8 3 2" xfId="659" xr:uid="{00000000-0005-0000-0000-000036450000}"/>
    <cellStyle name="Normal 3 8 3 2 2" xfId="1242" xr:uid="{00000000-0005-0000-0000-000037450000}"/>
    <cellStyle name="Normal 3 8 3 2 2 2" xfId="3998" xr:uid="{00000000-0005-0000-0000-000038450000}"/>
    <cellStyle name="Normal 3 8 3 2 2 2 2" xfId="10044" xr:uid="{00000000-0005-0000-0000-000039450000}"/>
    <cellStyle name="Normal 3 8 3 2 2 2 2 2" xfId="21059" xr:uid="{00000000-0005-0000-0000-00003A450000}"/>
    <cellStyle name="Normal 3 8 3 2 2 2 3" xfId="15013" xr:uid="{00000000-0005-0000-0000-00003B450000}"/>
    <cellStyle name="Normal 3 8 3 2 2 3" xfId="10045" xr:uid="{00000000-0005-0000-0000-00003C450000}"/>
    <cellStyle name="Normal 3 8 3 2 2 3 2" xfId="21060" xr:uid="{00000000-0005-0000-0000-00003D450000}"/>
    <cellStyle name="Normal 3 8 3 2 2 4" xfId="12265" xr:uid="{00000000-0005-0000-0000-00003E450000}"/>
    <cellStyle name="Normal 3 8 3 2 3" xfId="2756" xr:uid="{00000000-0005-0000-0000-00003F450000}"/>
    <cellStyle name="Normal 3 8 3 2 3 2" xfId="5504" xr:uid="{00000000-0005-0000-0000-000040450000}"/>
    <cellStyle name="Normal 3 8 3 2 3 2 2" xfId="10046" xr:uid="{00000000-0005-0000-0000-000041450000}"/>
    <cellStyle name="Normal 3 8 3 2 3 2 2 2" xfId="21061" xr:uid="{00000000-0005-0000-0000-000042450000}"/>
    <cellStyle name="Normal 3 8 3 2 3 2 3" xfId="16519" xr:uid="{00000000-0005-0000-0000-000043450000}"/>
    <cellStyle name="Normal 3 8 3 2 3 3" xfId="10047" xr:uid="{00000000-0005-0000-0000-000044450000}"/>
    <cellStyle name="Normal 3 8 3 2 3 3 2" xfId="21062" xr:uid="{00000000-0005-0000-0000-000045450000}"/>
    <cellStyle name="Normal 3 8 3 2 3 4" xfId="13771" xr:uid="{00000000-0005-0000-0000-000046450000}"/>
    <cellStyle name="Normal 3 8 3 2 4" xfId="3415" xr:uid="{00000000-0005-0000-0000-000047450000}"/>
    <cellStyle name="Normal 3 8 3 2 4 2" xfId="10048" xr:uid="{00000000-0005-0000-0000-000048450000}"/>
    <cellStyle name="Normal 3 8 3 2 4 2 2" xfId="21063" xr:uid="{00000000-0005-0000-0000-000049450000}"/>
    <cellStyle name="Normal 3 8 3 2 4 3" xfId="14430" xr:uid="{00000000-0005-0000-0000-00004A450000}"/>
    <cellStyle name="Normal 3 8 3 2 5" xfId="10049" xr:uid="{00000000-0005-0000-0000-00004B450000}"/>
    <cellStyle name="Normal 3 8 3 2 5 2" xfId="21064" xr:uid="{00000000-0005-0000-0000-00004C450000}"/>
    <cellStyle name="Normal 3 8 3 2 6" xfId="11682" xr:uid="{00000000-0005-0000-0000-00004D450000}"/>
    <cellStyle name="Normal 3 8 3 3" xfId="948" xr:uid="{00000000-0005-0000-0000-00004E450000}"/>
    <cellStyle name="Normal 3 8 3 3 2" xfId="3704" xr:uid="{00000000-0005-0000-0000-00004F450000}"/>
    <cellStyle name="Normal 3 8 3 3 2 2" xfId="10050" xr:uid="{00000000-0005-0000-0000-000050450000}"/>
    <cellStyle name="Normal 3 8 3 3 2 2 2" xfId="21065" xr:uid="{00000000-0005-0000-0000-000051450000}"/>
    <cellStyle name="Normal 3 8 3 3 2 3" xfId="14719" xr:uid="{00000000-0005-0000-0000-000052450000}"/>
    <cellStyle name="Normal 3 8 3 3 3" xfId="10051" xr:uid="{00000000-0005-0000-0000-000053450000}"/>
    <cellStyle name="Normal 3 8 3 3 3 2" xfId="21066" xr:uid="{00000000-0005-0000-0000-000054450000}"/>
    <cellStyle name="Normal 3 8 3 3 4" xfId="11971" xr:uid="{00000000-0005-0000-0000-000055450000}"/>
    <cellStyle name="Normal 3 8 3 4" xfId="1538" xr:uid="{00000000-0005-0000-0000-000056450000}"/>
    <cellStyle name="Normal 3 8 3 4 2" xfId="4293" xr:uid="{00000000-0005-0000-0000-000057450000}"/>
    <cellStyle name="Normal 3 8 3 4 2 2" xfId="10052" xr:uid="{00000000-0005-0000-0000-000058450000}"/>
    <cellStyle name="Normal 3 8 3 4 2 2 2" xfId="21067" xr:uid="{00000000-0005-0000-0000-000059450000}"/>
    <cellStyle name="Normal 3 8 3 4 2 3" xfId="15308" xr:uid="{00000000-0005-0000-0000-00005A450000}"/>
    <cellStyle name="Normal 3 8 3 4 3" xfId="10053" xr:uid="{00000000-0005-0000-0000-00005B450000}"/>
    <cellStyle name="Normal 3 8 3 4 3 2" xfId="21068" xr:uid="{00000000-0005-0000-0000-00005C450000}"/>
    <cellStyle name="Normal 3 8 3 4 4" xfId="12560" xr:uid="{00000000-0005-0000-0000-00005D450000}"/>
    <cellStyle name="Normal 3 8 3 5" xfId="1831" xr:uid="{00000000-0005-0000-0000-00005E450000}"/>
    <cellStyle name="Normal 3 8 3 5 2" xfId="4586" xr:uid="{00000000-0005-0000-0000-00005F450000}"/>
    <cellStyle name="Normal 3 8 3 5 2 2" xfId="10054" xr:uid="{00000000-0005-0000-0000-000060450000}"/>
    <cellStyle name="Normal 3 8 3 5 2 2 2" xfId="21069" xr:uid="{00000000-0005-0000-0000-000061450000}"/>
    <cellStyle name="Normal 3 8 3 5 2 3" xfId="15601" xr:uid="{00000000-0005-0000-0000-000062450000}"/>
    <cellStyle name="Normal 3 8 3 5 3" xfId="10055" xr:uid="{00000000-0005-0000-0000-000063450000}"/>
    <cellStyle name="Normal 3 8 3 5 3 2" xfId="21070" xr:uid="{00000000-0005-0000-0000-000064450000}"/>
    <cellStyle name="Normal 3 8 3 5 4" xfId="12853" xr:uid="{00000000-0005-0000-0000-000065450000}"/>
    <cellStyle name="Normal 3 8 3 6" xfId="2163" xr:uid="{00000000-0005-0000-0000-000066450000}"/>
    <cellStyle name="Normal 3 8 3 6 2" xfId="4912" xr:uid="{00000000-0005-0000-0000-000067450000}"/>
    <cellStyle name="Normal 3 8 3 6 2 2" xfId="10056" xr:uid="{00000000-0005-0000-0000-000068450000}"/>
    <cellStyle name="Normal 3 8 3 6 2 2 2" xfId="21071" xr:uid="{00000000-0005-0000-0000-000069450000}"/>
    <cellStyle name="Normal 3 8 3 6 2 3" xfId="15927" xr:uid="{00000000-0005-0000-0000-00006A450000}"/>
    <cellStyle name="Normal 3 8 3 6 3" xfId="10057" xr:uid="{00000000-0005-0000-0000-00006B450000}"/>
    <cellStyle name="Normal 3 8 3 6 3 2" xfId="21072" xr:uid="{00000000-0005-0000-0000-00006C450000}"/>
    <cellStyle name="Normal 3 8 3 6 4" xfId="13179" xr:uid="{00000000-0005-0000-0000-00006D450000}"/>
    <cellStyle name="Normal 3 8 3 7" xfId="2467" xr:uid="{00000000-0005-0000-0000-00006E450000}"/>
    <cellStyle name="Normal 3 8 3 7 2" xfId="5215" xr:uid="{00000000-0005-0000-0000-00006F450000}"/>
    <cellStyle name="Normal 3 8 3 7 2 2" xfId="10058" xr:uid="{00000000-0005-0000-0000-000070450000}"/>
    <cellStyle name="Normal 3 8 3 7 2 2 2" xfId="21073" xr:uid="{00000000-0005-0000-0000-000071450000}"/>
    <cellStyle name="Normal 3 8 3 7 2 3" xfId="16230" xr:uid="{00000000-0005-0000-0000-000072450000}"/>
    <cellStyle name="Normal 3 8 3 7 3" xfId="10059" xr:uid="{00000000-0005-0000-0000-000073450000}"/>
    <cellStyle name="Normal 3 8 3 7 3 2" xfId="21074" xr:uid="{00000000-0005-0000-0000-000074450000}"/>
    <cellStyle name="Normal 3 8 3 7 4" xfId="13482" xr:uid="{00000000-0005-0000-0000-000075450000}"/>
    <cellStyle name="Normal 3 8 3 8" xfId="3121" xr:uid="{00000000-0005-0000-0000-000076450000}"/>
    <cellStyle name="Normal 3 8 3 8 2" xfId="10060" xr:uid="{00000000-0005-0000-0000-000077450000}"/>
    <cellStyle name="Normal 3 8 3 8 2 2" xfId="21075" xr:uid="{00000000-0005-0000-0000-000078450000}"/>
    <cellStyle name="Normal 3 8 3 8 3" xfId="14136" xr:uid="{00000000-0005-0000-0000-000079450000}"/>
    <cellStyle name="Normal 3 8 3 9" xfId="10061" xr:uid="{00000000-0005-0000-0000-00007A450000}"/>
    <cellStyle name="Normal 3 8 3 9 2" xfId="21076" xr:uid="{00000000-0005-0000-0000-00007B450000}"/>
    <cellStyle name="Normal 3 8 4" xfId="516" xr:uid="{00000000-0005-0000-0000-00007C450000}"/>
    <cellStyle name="Normal 3 8 4 2" xfId="1099" xr:uid="{00000000-0005-0000-0000-00007D450000}"/>
    <cellStyle name="Normal 3 8 4 2 2" xfId="3855" xr:uid="{00000000-0005-0000-0000-00007E450000}"/>
    <cellStyle name="Normal 3 8 4 2 2 2" xfId="10062" xr:uid="{00000000-0005-0000-0000-00007F450000}"/>
    <cellStyle name="Normal 3 8 4 2 2 2 2" xfId="21077" xr:uid="{00000000-0005-0000-0000-000080450000}"/>
    <cellStyle name="Normal 3 8 4 2 2 3" xfId="14870" xr:uid="{00000000-0005-0000-0000-000081450000}"/>
    <cellStyle name="Normal 3 8 4 2 3" xfId="10063" xr:uid="{00000000-0005-0000-0000-000082450000}"/>
    <cellStyle name="Normal 3 8 4 2 3 2" xfId="21078" xr:uid="{00000000-0005-0000-0000-000083450000}"/>
    <cellStyle name="Normal 3 8 4 2 4" xfId="12122" xr:uid="{00000000-0005-0000-0000-000084450000}"/>
    <cellStyle name="Normal 3 8 4 3" xfId="2613" xr:uid="{00000000-0005-0000-0000-000085450000}"/>
    <cellStyle name="Normal 3 8 4 3 2" xfId="5361" xr:uid="{00000000-0005-0000-0000-000086450000}"/>
    <cellStyle name="Normal 3 8 4 3 2 2" xfId="10064" xr:uid="{00000000-0005-0000-0000-000087450000}"/>
    <cellStyle name="Normal 3 8 4 3 2 2 2" xfId="21079" xr:uid="{00000000-0005-0000-0000-000088450000}"/>
    <cellStyle name="Normal 3 8 4 3 2 3" xfId="16376" xr:uid="{00000000-0005-0000-0000-000089450000}"/>
    <cellStyle name="Normal 3 8 4 3 3" xfId="10065" xr:uid="{00000000-0005-0000-0000-00008A450000}"/>
    <cellStyle name="Normal 3 8 4 3 3 2" xfId="21080" xr:uid="{00000000-0005-0000-0000-00008B450000}"/>
    <cellStyle name="Normal 3 8 4 3 4" xfId="13628" xr:uid="{00000000-0005-0000-0000-00008C450000}"/>
    <cellStyle name="Normal 3 8 4 4" xfId="3272" xr:uid="{00000000-0005-0000-0000-00008D450000}"/>
    <cellStyle name="Normal 3 8 4 4 2" xfId="10066" xr:uid="{00000000-0005-0000-0000-00008E450000}"/>
    <cellStyle name="Normal 3 8 4 4 2 2" xfId="21081" xr:uid="{00000000-0005-0000-0000-00008F450000}"/>
    <cellStyle name="Normal 3 8 4 4 3" xfId="14287" xr:uid="{00000000-0005-0000-0000-000090450000}"/>
    <cellStyle name="Normal 3 8 4 5" xfId="10067" xr:uid="{00000000-0005-0000-0000-000091450000}"/>
    <cellStyle name="Normal 3 8 4 5 2" xfId="21082" xr:uid="{00000000-0005-0000-0000-000092450000}"/>
    <cellStyle name="Normal 3 8 4 6" xfId="11539" xr:uid="{00000000-0005-0000-0000-000093450000}"/>
    <cellStyle name="Normal 3 8 5" xfId="805" xr:uid="{00000000-0005-0000-0000-000094450000}"/>
    <cellStyle name="Normal 3 8 5 2" xfId="3561" xr:uid="{00000000-0005-0000-0000-000095450000}"/>
    <cellStyle name="Normal 3 8 5 2 2" xfId="10068" xr:uid="{00000000-0005-0000-0000-000096450000}"/>
    <cellStyle name="Normal 3 8 5 2 2 2" xfId="21083" xr:uid="{00000000-0005-0000-0000-000097450000}"/>
    <cellStyle name="Normal 3 8 5 2 3" xfId="14576" xr:uid="{00000000-0005-0000-0000-000098450000}"/>
    <cellStyle name="Normal 3 8 5 3" xfId="10069" xr:uid="{00000000-0005-0000-0000-000099450000}"/>
    <cellStyle name="Normal 3 8 5 3 2" xfId="21084" xr:uid="{00000000-0005-0000-0000-00009A450000}"/>
    <cellStyle name="Normal 3 8 5 4" xfId="11828" xr:uid="{00000000-0005-0000-0000-00009B450000}"/>
    <cellStyle name="Normal 3 8 6" xfId="1395" xr:uid="{00000000-0005-0000-0000-00009C450000}"/>
    <cellStyle name="Normal 3 8 6 2" xfId="4150" xr:uid="{00000000-0005-0000-0000-00009D450000}"/>
    <cellStyle name="Normal 3 8 6 2 2" xfId="10070" xr:uid="{00000000-0005-0000-0000-00009E450000}"/>
    <cellStyle name="Normal 3 8 6 2 2 2" xfId="21085" xr:uid="{00000000-0005-0000-0000-00009F450000}"/>
    <cellStyle name="Normal 3 8 6 2 3" xfId="15165" xr:uid="{00000000-0005-0000-0000-0000A0450000}"/>
    <cellStyle name="Normal 3 8 6 3" xfId="10071" xr:uid="{00000000-0005-0000-0000-0000A1450000}"/>
    <cellStyle name="Normal 3 8 6 3 2" xfId="21086" xr:uid="{00000000-0005-0000-0000-0000A2450000}"/>
    <cellStyle name="Normal 3 8 6 4" xfId="12417" xr:uid="{00000000-0005-0000-0000-0000A3450000}"/>
    <cellStyle name="Normal 3 8 7" xfId="1688" xr:uid="{00000000-0005-0000-0000-0000A4450000}"/>
    <cellStyle name="Normal 3 8 7 2" xfId="4443" xr:uid="{00000000-0005-0000-0000-0000A5450000}"/>
    <cellStyle name="Normal 3 8 7 2 2" xfId="10072" xr:uid="{00000000-0005-0000-0000-0000A6450000}"/>
    <cellStyle name="Normal 3 8 7 2 2 2" xfId="21087" xr:uid="{00000000-0005-0000-0000-0000A7450000}"/>
    <cellStyle name="Normal 3 8 7 2 3" xfId="15458" xr:uid="{00000000-0005-0000-0000-0000A8450000}"/>
    <cellStyle name="Normal 3 8 7 3" xfId="10073" xr:uid="{00000000-0005-0000-0000-0000A9450000}"/>
    <cellStyle name="Normal 3 8 7 3 2" xfId="21088" xr:uid="{00000000-0005-0000-0000-0000AA450000}"/>
    <cellStyle name="Normal 3 8 7 4" xfId="12710" xr:uid="{00000000-0005-0000-0000-0000AB450000}"/>
    <cellStyle name="Normal 3 8 8" xfId="2020" xr:uid="{00000000-0005-0000-0000-0000AC450000}"/>
    <cellStyle name="Normal 3 8 8 2" xfId="4769" xr:uid="{00000000-0005-0000-0000-0000AD450000}"/>
    <cellStyle name="Normal 3 8 8 2 2" xfId="10074" xr:uid="{00000000-0005-0000-0000-0000AE450000}"/>
    <cellStyle name="Normal 3 8 8 2 2 2" xfId="21089" xr:uid="{00000000-0005-0000-0000-0000AF450000}"/>
    <cellStyle name="Normal 3 8 8 2 3" xfId="15784" xr:uid="{00000000-0005-0000-0000-0000B0450000}"/>
    <cellStyle name="Normal 3 8 8 3" xfId="10075" xr:uid="{00000000-0005-0000-0000-0000B1450000}"/>
    <cellStyle name="Normal 3 8 8 3 2" xfId="21090" xr:uid="{00000000-0005-0000-0000-0000B2450000}"/>
    <cellStyle name="Normal 3 8 8 4" xfId="13036" xr:uid="{00000000-0005-0000-0000-0000B3450000}"/>
    <cellStyle name="Normal 3 8 9" xfId="2324" xr:uid="{00000000-0005-0000-0000-0000B4450000}"/>
    <cellStyle name="Normal 3 8 9 2" xfId="5072" xr:uid="{00000000-0005-0000-0000-0000B5450000}"/>
    <cellStyle name="Normal 3 8 9 2 2" xfId="10076" xr:uid="{00000000-0005-0000-0000-0000B6450000}"/>
    <cellStyle name="Normal 3 8 9 2 2 2" xfId="21091" xr:uid="{00000000-0005-0000-0000-0000B7450000}"/>
    <cellStyle name="Normal 3 8 9 2 3" xfId="16087" xr:uid="{00000000-0005-0000-0000-0000B8450000}"/>
    <cellStyle name="Normal 3 8 9 3" xfId="10077" xr:uid="{00000000-0005-0000-0000-0000B9450000}"/>
    <cellStyle name="Normal 3 8 9 3 2" xfId="21092" xr:uid="{00000000-0005-0000-0000-0000BA450000}"/>
    <cellStyle name="Normal 3 8 9 4" xfId="13339" xr:uid="{00000000-0005-0000-0000-0000BB450000}"/>
    <cellStyle name="Normal 3 9" xfId="217" xr:uid="{00000000-0005-0000-0000-0000BC450000}"/>
    <cellStyle name="Normal 3 9 10" xfId="10078" xr:uid="{00000000-0005-0000-0000-0000BD450000}"/>
    <cellStyle name="Normal 3 9 10 2" xfId="21093" xr:uid="{00000000-0005-0000-0000-0000BE450000}"/>
    <cellStyle name="Normal 3 9 11" xfId="11266" xr:uid="{00000000-0005-0000-0000-0000BF450000}"/>
    <cellStyle name="Normal 3 9 2" xfId="377" xr:uid="{00000000-0005-0000-0000-0000C0450000}"/>
    <cellStyle name="Normal 3 9 2 10" xfId="11409" xr:uid="{00000000-0005-0000-0000-0000C1450000}"/>
    <cellStyle name="Normal 3 9 2 2" xfId="680" xr:uid="{00000000-0005-0000-0000-0000C2450000}"/>
    <cellStyle name="Normal 3 9 2 2 2" xfId="1263" xr:uid="{00000000-0005-0000-0000-0000C3450000}"/>
    <cellStyle name="Normal 3 9 2 2 2 2" xfId="4019" xr:uid="{00000000-0005-0000-0000-0000C4450000}"/>
    <cellStyle name="Normal 3 9 2 2 2 2 2" xfId="10079" xr:uid="{00000000-0005-0000-0000-0000C5450000}"/>
    <cellStyle name="Normal 3 9 2 2 2 2 2 2" xfId="21094" xr:uid="{00000000-0005-0000-0000-0000C6450000}"/>
    <cellStyle name="Normal 3 9 2 2 2 2 3" xfId="15034" xr:uid="{00000000-0005-0000-0000-0000C7450000}"/>
    <cellStyle name="Normal 3 9 2 2 2 3" xfId="10080" xr:uid="{00000000-0005-0000-0000-0000C8450000}"/>
    <cellStyle name="Normal 3 9 2 2 2 3 2" xfId="21095" xr:uid="{00000000-0005-0000-0000-0000C9450000}"/>
    <cellStyle name="Normal 3 9 2 2 2 4" xfId="12286" xr:uid="{00000000-0005-0000-0000-0000CA450000}"/>
    <cellStyle name="Normal 3 9 2 2 3" xfId="2777" xr:uid="{00000000-0005-0000-0000-0000CB450000}"/>
    <cellStyle name="Normal 3 9 2 2 3 2" xfId="5525" xr:uid="{00000000-0005-0000-0000-0000CC450000}"/>
    <cellStyle name="Normal 3 9 2 2 3 2 2" xfId="10081" xr:uid="{00000000-0005-0000-0000-0000CD450000}"/>
    <cellStyle name="Normal 3 9 2 2 3 2 2 2" xfId="21096" xr:uid="{00000000-0005-0000-0000-0000CE450000}"/>
    <cellStyle name="Normal 3 9 2 2 3 2 3" xfId="16540" xr:uid="{00000000-0005-0000-0000-0000CF450000}"/>
    <cellStyle name="Normal 3 9 2 2 3 3" xfId="10082" xr:uid="{00000000-0005-0000-0000-0000D0450000}"/>
    <cellStyle name="Normal 3 9 2 2 3 3 2" xfId="21097" xr:uid="{00000000-0005-0000-0000-0000D1450000}"/>
    <cellStyle name="Normal 3 9 2 2 3 4" xfId="13792" xr:uid="{00000000-0005-0000-0000-0000D2450000}"/>
    <cellStyle name="Normal 3 9 2 2 4" xfId="3436" xr:uid="{00000000-0005-0000-0000-0000D3450000}"/>
    <cellStyle name="Normal 3 9 2 2 4 2" xfId="10083" xr:uid="{00000000-0005-0000-0000-0000D4450000}"/>
    <cellStyle name="Normal 3 9 2 2 4 2 2" xfId="21098" xr:uid="{00000000-0005-0000-0000-0000D5450000}"/>
    <cellStyle name="Normal 3 9 2 2 4 3" xfId="14451" xr:uid="{00000000-0005-0000-0000-0000D6450000}"/>
    <cellStyle name="Normal 3 9 2 2 5" xfId="10084" xr:uid="{00000000-0005-0000-0000-0000D7450000}"/>
    <cellStyle name="Normal 3 9 2 2 5 2" xfId="21099" xr:uid="{00000000-0005-0000-0000-0000D8450000}"/>
    <cellStyle name="Normal 3 9 2 2 6" xfId="11703" xr:uid="{00000000-0005-0000-0000-0000D9450000}"/>
    <cellStyle name="Normal 3 9 2 3" xfId="969" xr:uid="{00000000-0005-0000-0000-0000DA450000}"/>
    <cellStyle name="Normal 3 9 2 3 2" xfId="3725" xr:uid="{00000000-0005-0000-0000-0000DB450000}"/>
    <cellStyle name="Normal 3 9 2 3 2 2" xfId="10085" xr:uid="{00000000-0005-0000-0000-0000DC450000}"/>
    <cellStyle name="Normal 3 9 2 3 2 2 2" xfId="21100" xr:uid="{00000000-0005-0000-0000-0000DD450000}"/>
    <cellStyle name="Normal 3 9 2 3 2 3" xfId="14740" xr:uid="{00000000-0005-0000-0000-0000DE450000}"/>
    <cellStyle name="Normal 3 9 2 3 3" xfId="10086" xr:uid="{00000000-0005-0000-0000-0000DF450000}"/>
    <cellStyle name="Normal 3 9 2 3 3 2" xfId="21101" xr:uid="{00000000-0005-0000-0000-0000E0450000}"/>
    <cellStyle name="Normal 3 9 2 3 4" xfId="11992" xr:uid="{00000000-0005-0000-0000-0000E1450000}"/>
    <cellStyle name="Normal 3 9 2 4" xfId="1559" xr:uid="{00000000-0005-0000-0000-0000E2450000}"/>
    <cellStyle name="Normal 3 9 2 4 2" xfId="4314" xr:uid="{00000000-0005-0000-0000-0000E3450000}"/>
    <cellStyle name="Normal 3 9 2 4 2 2" xfId="10087" xr:uid="{00000000-0005-0000-0000-0000E4450000}"/>
    <cellStyle name="Normal 3 9 2 4 2 2 2" xfId="21102" xr:uid="{00000000-0005-0000-0000-0000E5450000}"/>
    <cellStyle name="Normal 3 9 2 4 2 3" xfId="15329" xr:uid="{00000000-0005-0000-0000-0000E6450000}"/>
    <cellStyle name="Normal 3 9 2 4 3" xfId="10088" xr:uid="{00000000-0005-0000-0000-0000E7450000}"/>
    <cellStyle name="Normal 3 9 2 4 3 2" xfId="21103" xr:uid="{00000000-0005-0000-0000-0000E8450000}"/>
    <cellStyle name="Normal 3 9 2 4 4" xfId="12581" xr:uid="{00000000-0005-0000-0000-0000E9450000}"/>
    <cellStyle name="Normal 3 9 2 5" xfId="1852" xr:uid="{00000000-0005-0000-0000-0000EA450000}"/>
    <cellStyle name="Normal 3 9 2 5 2" xfId="4607" xr:uid="{00000000-0005-0000-0000-0000EB450000}"/>
    <cellStyle name="Normal 3 9 2 5 2 2" xfId="10089" xr:uid="{00000000-0005-0000-0000-0000EC450000}"/>
    <cellStyle name="Normal 3 9 2 5 2 2 2" xfId="21104" xr:uid="{00000000-0005-0000-0000-0000ED450000}"/>
    <cellStyle name="Normal 3 9 2 5 2 3" xfId="15622" xr:uid="{00000000-0005-0000-0000-0000EE450000}"/>
    <cellStyle name="Normal 3 9 2 5 3" xfId="10090" xr:uid="{00000000-0005-0000-0000-0000EF450000}"/>
    <cellStyle name="Normal 3 9 2 5 3 2" xfId="21105" xr:uid="{00000000-0005-0000-0000-0000F0450000}"/>
    <cellStyle name="Normal 3 9 2 5 4" xfId="12874" xr:uid="{00000000-0005-0000-0000-0000F1450000}"/>
    <cellStyle name="Normal 3 9 2 6" xfId="2184" xr:uid="{00000000-0005-0000-0000-0000F2450000}"/>
    <cellStyle name="Normal 3 9 2 6 2" xfId="4933" xr:uid="{00000000-0005-0000-0000-0000F3450000}"/>
    <cellStyle name="Normal 3 9 2 6 2 2" xfId="10091" xr:uid="{00000000-0005-0000-0000-0000F4450000}"/>
    <cellStyle name="Normal 3 9 2 6 2 2 2" xfId="21106" xr:uid="{00000000-0005-0000-0000-0000F5450000}"/>
    <cellStyle name="Normal 3 9 2 6 2 3" xfId="15948" xr:uid="{00000000-0005-0000-0000-0000F6450000}"/>
    <cellStyle name="Normal 3 9 2 6 3" xfId="10092" xr:uid="{00000000-0005-0000-0000-0000F7450000}"/>
    <cellStyle name="Normal 3 9 2 6 3 2" xfId="21107" xr:uid="{00000000-0005-0000-0000-0000F8450000}"/>
    <cellStyle name="Normal 3 9 2 6 4" xfId="13200" xr:uid="{00000000-0005-0000-0000-0000F9450000}"/>
    <cellStyle name="Normal 3 9 2 7" xfId="2488" xr:uid="{00000000-0005-0000-0000-0000FA450000}"/>
    <cellStyle name="Normal 3 9 2 7 2" xfId="5236" xr:uid="{00000000-0005-0000-0000-0000FB450000}"/>
    <cellStyle name="Normal 3 9 2 7 2 2" xfId="10093" xr:uid="{00000000-0005-0000-0000-0000FC450000}"/>
    <cellStyle name="Normal 3 9 2 7 2 2 2" xfId="21108" xr:uid="{00000000-0005-0000-0000-0000FD450000}"/>
    <cellStyle name="Normal 3 9 2 7 2 3" xfId="16251" xr:uid="{00000000-0005-0000-0000-0000FE450000}"/>
    <cellStyle name="Normal 3 9 2 7 3" xfId="10094" xr:uid="{00000000-0005-0000-0000-0000FF450000}"/>
    <cellStyle name="Normal 3 9 2 7 3 2" xfId="21109" xr:uid="{00000000-0005-0000-0000-000000460000}"/>
    <cellStyle name="Normal 3 9 2 7 4" xfId="13503" xr:uid="{00000000-0005-0000-0000-000001460000}"/>
    <cellStyle name="Normal 3 9 2 8" xfId="3142" xr:uid="{00000000-0005-0000-0000-000002460000}"/>
    <cellStyle name="Normal 3 9 2 8 2" xfId="10095" xr:uid="{00000000-0005-0000-0000-000003460000}"/>
    <cellStyle name="Normal 3 9 2 8 2 2" xfId="21110" xr:uid="{00000000-0005-0000-0000-000004460000}"/>
    <cellStyle name="Normal 3 9 2 8 3" xfId="14157" xr:uid="{00000000-0005-0000-0000-000005460000}"/>
    <cellStyle name="Normal 3 9 2 9" xfId="10096" xr:uid="{00000000-0005-0000-0000-000006460000}"/>
    <cellStyle name="Normal 3 9 2 9 2" xfId="21111" xr:uid="{00000000-0005-0000-0000-000007460000}"/>
    <cellStyle name="Normal 3 9 3" xfId="537" xr:uid="{00000000-0005-0000-0000-000008460000}"/>
    <cellStyle name="Normal 3 9 3 2" xfId="1120" xr:uid="{00000000-0005-0000-0000-000009460000}"/>
    <cellStyle name="Normal 3 9 3 2 2" xfId="3876" xr:uid="{00000000-0005-0000-0000-00000A460000}"/>
    <cellStyle name="Normal 3 9 3 2 2 2" xfId="10097" xr:uid="{00000000-0005-0000-0000-00000B460000}"/>
    <cellStyle name="Normal 3 9 3 2 2 2 2" xfId="21112" xr:uid="{00000000-0005-0000-0000-00000C460000}"/>
    <cellStyle name="Normal 3 9 3 2 2 3" xfId="14891" xr:uid="{00000000-0005-0000-0000-00000D460000}"/>
    <cellStyle name="Normal 3 9 3 2 3" xfId="10098" xr:uid="{00000000-0005-0000-0000-00000E460000}"/>
    <cellStyle name="Normal 3 9 3 2 3 2" xfId="21113" xr:uid="{00000000-0005-0000-0000-00000F460000}"/>
    <cellStyle name="Normal 3 9 3 2 4" xfId="12143" xr:uid="{00000000-0005-0000-0000-000010460000}"/>
    <cellStyle name="Normal 3 9 3 3" xfId="2634" xr:uid="{00000000-0005-0000-0000-000011460000}"/>
    <cellStyle name="Normal 3 9 3 3 2" xfId="5382" xr:uid="{00000000-0005-0000-0000-000012460000}"/>
    <cellStyle name="Normal 3 9 3 3 2 2" xfId="10099" xr:uid="{00000000-0005-0000-0000-000013460000}"/>
    <cellStyle name="Normal 3 9 3 3 2 2 2" xfId="21114" xr:uid="{00000000-0005-0000-0000-000014460000}"/>
    <cellStyle name="Normal 3 9 3 3 2 3" xfId="16397" xr:uid="{00000000-0005-0000-0000-000015460000}"/>
    <cellStyle name="Normal 3 9 3 3 3" xfId="10100" xr:uid="{00000000-0005-0000-0000-000016460000}"/>
    <cellStyle name="Normal 3 9 3 3 3 2" xfId="21115" xr:uid="{00000000-0005-0000-0000-000017460000}"/>
    <cellStyle name="Normal 3 9 3 3 4" xfId="13649" xr:uid="{00000000-0005-0000-0000-000018460000}"/>
    <cellStyle name="Normal 3 9 3 4" xfId="3293" xr:uid="{00000000-0005-0000-0000-000019460000}"/>
    <cellStyle name="Normal 3 9 3 4 2" xfId="10101" xr:uid="{00000000-0005-0000-0000-00001A460000}"/>
    <cellStyle name="Normal 3 9 3 4 2 2" xfId="21116" xr:uid="{00000000-0005-0000-0000-00001B460000}"/>
    <cellStyle name="Normal 3 9 3 4 3" xfId="14308" xr:uid="{00000000-0005-0000-0000-00001C460000}"/>
    <cellStyle name="Normal 3 9 3 5" xfId="10102" xr:uid="{00000000-0005-0000-0000-00001D460000}"/>
    <cellStyle name="Normal 3 9 3 5 2" xfId="21117" xr:uid="{00000000-0005-0000-0000-00001E460000}"/>
    <cellStyle name="Normal 3 9 3 6" xfId="11560" xr:uid="{00000000-0005-0000-0000-00001F460000}"/>
    <cellStyle name="Normal 3 9 4" xfId="826" xr:uid="{00000000-0005-0000-0000-000020460000}"/>
    <cellStyle name="Normal 3 9 4 2" xfId="3582" xr:uid="{00000000-0005-0000-0000-000021460000}"/>
    <cellStyle name="Normal 3 9 4 2 2" xfId="10103" xr:uid="{00000000-0005-0000-0000-000022460000}"/>
    <cellStyle name="Normal 3 9 4 2 2 2" xfId="21118" xr:uid="{00000000-0005-0000-0000-000023460000}"/>
    <cellStyle name="Normal 3 9 4 2 3" xfId="14597" xr:uid="{00000000-0005-0000-0000-000024460000}"/>
    <cellStyle name="Normal 3 9 4 3" xfId="10104" xr:uid="{00000000-0005-0000-0000-000025460000}"/>
    <cellStyle name="Normal 3 9 4 3 2" xfId="21119" xr:uid="{00000000-0005-0000-0000-000026460000}"/>
    <cellStyle name="Normal 3 9 4 4" xfId="11849" xr:uid="{00000000-0005-0000-0000-000027460000}"/>
    <cellStyle name="Normal 3 9 5" xfId="1416" xr:uid="{00000000-0005-0000-0000-000028460000}"/>
    <cellStyle name="Normal 3 9 5 2" xfId="4171" xr:uid="{00000000-0005-0000-0000-000029460000}"/>
    <cellStyle name="Normal 3 9 5 2 2" xfId="10105" xr:uid="{00000000-0005-0000-0000-00002A460000}"/>
    <cellStyle name="Normal 3 9 5 2 2 2" xfId="21120" xr:uid="{00000000-0005-0000-0000-00002B460000}"/>
    <cellStyle name="Normal 3 9 5 2 3" xfId="15186" xr:uid="{00000000-0005-0000-0000-00002C460000}"/>
    <cellStyle name="Normal 3 9 5 3" xfId="10106" xr:uid="{00000000-0005-0000-0000-00002D460000}"/>
    <cellStyle name="Normal 3 9 5 3 2" xfId="21121" xr:uid="{00000000-0005-0000-0000-00002E460000}"/>
    <cellStyle name="Normal 3 9 5 4" xfId="12438" xr:uid="{00000000-0005-0000-0000-00002F460000}"/>
    <cellStyle name="Normal 3 9 6" xfId="1709" xr:uid="{00000000-0005-0000-0000-000030460000}"/>
    <cellStyle name="Normal 3 9 6 2" xfId="4464" xr:uid="{00000000-0005-0000-0000-000031460000}"/>
    <cellStyle name="Normal 3 9 6 2 2" xfId="10107" xr:uid="{00000000-0005-0000-0000-000032460000}"/>
    <cellStyle name="Normal 3 9 6 2 2 2" xfId="21122" xr:uid="{00000000-0005-0000-0000-000033460000}"/>
    <cellStyle name="Normal 3 9 6 2 3" xfId="15479" xr:uid="{00000000-0005-0000-0000-000034460000}"/>
    <cellStyle name="Normal 3 9 6 3" xfId="10108" xr:uid="{00000000-0005-0000-0000-000035460000}"/>
    <cellStyle name="Normal 3 9 6 3 2" xfId="21123" xr:uid="{00000000-0005-0000-0000-000036460000}"/>
    <cellStyle name="Normal 3 9 6 4" xfId="12731" xr:uid="{00000000-0005-0000-0000-000037460000}"/>
    <cellStyle name="Normal 3 9 7" xfId="2041" xr:uid="{00000000-0005-0000-0000-000038460000}"/>
    <cellStyle name="Normal 3 9 7 2" xfId="4790" xr:uid="{00000000-0005-0000-0000-000039460000}"/>
    <cellStyle name="Normal 3 9 7 2 2" xfId="10109" xr:uid="{00000000-0005-0000-0000-00003A460000}"/>
    <cellStyle name="Normal 3 9 7 2 2 2" xfId="21124" xr:uid="{00000000-0005-0000-0000-00003B460000}"/>
    <cellStyle name="Normal 3 9 7 2 3" xfId="15805" xr:uid="{00000000-0005-0000-0000-00003C460000}"/>
    <cellStyle name="Normal 3 9 7 3" xfId="10110" xr:uid="{00000000-0005-0000-0000-00003D460000}"/>
    <cellStyle name="Normal 3 9 7 3 2" xfId="21125" xr:uid="{00000000-0005-0000-0000-00003E460000}"/>
    <cellStyle name="Normal 3 9 7 4" xfId="13057" xr:uid="{00000000-0005-0000-0000-00003F460000}"/>
    <cellStyle name="Normal 3 9 8" xfId="2345" xr:uid="{00000000-0005-0000-0000-000040460000}"/>
    <cellStyle name="Normal 3 9 8 2" xfId="5093" xr:uid="{00000000-0005-0000-0000-000041460000}"/>
    <cellStyle name="Normal 3 9 8 2 2" xfId="10111" xr:uid="{00000000-0005-0000-0000-000042460000}"/>
    <cellStyle name="Normal 3 9 8 2 2 2" xfId="21126" xr:uid="{00000000-0005-0000-0000-000043460000}"/>
    <cellStyle name="Normal 3 9 8 2 3" xfId="16108" xr:uid="{00000000-0005-0000-0000-000044460000}"/>
    <cellStyle name="Normal 3 9 8 3" xfId="10112" xr:uid="{00000000-0005-0000-0000-000045460000}"/>
    <cellStyle name="Normal 3 9 8 3 2" xfId="21127" xr:uid="{00000000-0005-0000-0000-000046460000}"/>
    <cellStyle name="Normal 3 9 8 4" xfId="13360" xr:uid="{00000000-0005-0000-0000-000047460000}"/>
    <cellStyle name="Normal 3 9 9" xfId="2999" xr:uid="{00000000-0005-0000-0000-000048460000}"/>
    <cellStyle name="Normal 3 9 9 2" xfId="10113" xr:uid="{00000000-0005-0000-0000-000049460000}"/>
    <cellStyle name="Normal 3 9 9 2 2" xfId="21128" xr:uid="{00000000-0005-0000-0000-00004A460000}"/>
    <cellStyle name="Normal 3 9 9 3" xfId="14014" xr:uid="{00000000-0005-0000-0000-00004B460000}"/>
    <cellStyle name="Normal 36" xfId="60" xr:uid="{00000000-0005-0000-0000-00004C460000}"/>
    <cellStyle name="Normal 37" xfId="61" xr:uid="{00000000-0005-0000-0000-00004D460000}"/>
    <cellStyle name="Normal 4" xfId="103" xr:uid="{00000000-0005-0000-0000-00004E460000}"/>
    <cellStyle name="Normal 4 10" xfId="99" xr:uid="{00000000-0005-0000-0000-00004F460000}"/>
    <cellStyle name="Normal 4 10 10" xfId="2951" xr:uid="{00000000-0005-0000-0000-000050460000}"/>
    <cellStyle name="Normal 4 10 10 2" xfId="10114" xr:uid="{00000000-0005-0000-0000-000051460000}"/>
    <cellStyle name="Normal 4 10 10 2 2" xfId="21129" xr:uid="{00000000-0005-0000-0000-000052460000}"/>
    <cellStyle name="Normal 4 10 10 3" xfId="13966" xr:uid="{00000000-0005-0000-0000-000053460000}"/>
    <cellStyle name="Normal 4 10 11" xfId="10115" xr:uid="{00000000-0005-0000-0000-000054460000}"/>
    <cellStyle name="Normal 4 10 11 2" xfId="21130" xr:uid="{00000000-0005-0000-0000-000055460000}"/>
    <cellStyle name="Normal 4 10 12" xfId="11220" xr:uid="{00000000-0005-0000-0000-000056460000}"/>
    <cellStyle name="Normal 4 10 2" xfId="331" xr:uid="{00000000-0005-0000-0000-000057460000}"/>
    <cellStyle name="Normal 4 10 2 10" xfId="11363" xr:uid="{00000000-0005-0000-0000-000058460000}"/>
    <cellStyle name="Normal 4 10 2 2" xfId="634" xr:uid="{00000000-0005-0000-0000-000059460000}"/>
    <cellStyle name="Normal 4 10 2 2 2" xfId="1217" xr:uid="{00000000-0005-0000-0000-00005A460000}"/>
    <cellStyle name="Normal 4 10 2 2 2 2" xfId="3973" xr:uid="{00000000-0005-0000-0000-00005B460000}"/>
    <cellStyle name="Normal 4 10 2 2 2 2 2" xfId="10116" xr:uid="{00000000-0005-0000-0000-00005C460000}"/>
    <cellStyle name="Normal 4 10 2 2 2 2 2 2" xfId="21131" xr:uid="{00000000-0005-0000-0000-00005D460000}"/>
    <cellStyle name="Normal 4 10 2 2 2 2 3" xfId="14988" xr:uid="{00000000-0005-0000-0000-00005E460000}"/>
    <cellStyle name="Normal 4 10 2 2 2 3" xfId="10117" xr:uid="{00000000-0005-0000-0000-00005F460000}"/>
    <cellStyle name="Normal 4 10 2 2 2 3 2" xfId="21132" xr:uid="{00000000-0005-0000-0000-000060460000}"/>
    <cellStyle name="Normal 4 10 2 2 2 4" xfId="12240" xr:uid="{00000000-0005-0000-0000-000061460000}"/>
    <cellStyle name="Normal 4 10 2 2 3" xfId="2731" xr:uid="{00000000-0005-0000-0000-000062460000}"/>
    <cellStyle name="Normal 4 10 2 2 3 2" xfId="5479" xr:uid="{00000000-0005-0000-0000-000063460000}"/>
    <cellStyle name="Normal 4 10 2 2 3 2 2" xfId="10118" xr:uid="{00000000-0005-0000-0000-000064460000}"/>
    <cellStyle name="Normal 4 10 2 2 3 2 2 2" xfId="21133" xr:uid="{00000000-0005-0000-0000-000065460000}"/>
    <cellStyle name="Normal 4 10 2 2 3 2 3" xfId="16494" xr:uid="{00000000-0005-0000-0000-000066460000}"/>
    <cellStyle name="Normal 4 10 2 2 3 3" xfId="10119" xr:uid="{00000000-0005-0000-0000-000067460000}"/>
    <cellStyle name="Normal 4 10 2 2 3 3 2" xfId="21134" xr:uid="{00000000-0005-0000-0000-000068460000}"/>
    <cellStyle name="Normal 4 10 2 2 3 4" xfId="13746" xr:uid="{00000000-0005-0000-0000-000069460000}"/>
    <cellStyle name="Normal 4 10 2 2 4" xfId="3390" xr:uid="{00000000-0005-0000-0000-00006A460000}"/>
    <cellStyle name="Normal 4 10 2 2 4 2" xfId="10120" xr:uid="{00000000-0005-0000-0000-00006B460000}"/>
    <cellStyle name="Normal 4 10 2 2 4 2 2" xfId="21135" xr:uid="{00000000-0005-0000-0000-00006C460000}"/>
    <cellStyle name="Normal 4 10 2 2 4 3" xfId="14405" xr:uid="{00000000-0005-0000-0000-00006D460000}"/>
    <cellStyle name="Normal 4 10 2 2 5" xfId="10121" xr:uid="{00000000-0005-0000-0000-00006E460000}"/>
    <cellStyle name="Normal 4 10 2 2 5 2" xfId="21136" xr:uid="{00000000-0005-0000-0000-00006F460000}"/>
    <cellStyle name="Normal 4 10 2 2 6" xfId="11657" xr:uid="{00000000-0005-0000-0000-000070460000}"/>
    <cellStyle name="Normal 4 10 2 3" xfId="923" xr:uid="{00000000-0005-0000-0000-000071460000}"/>
    <cellStyle name="Normal 4 10 2 3 2" xfId="3679" xr:uid="{00000000-0005-0000-0000-000072460000}"/>
    <cellStyle name="Normal 4 10 2 3 2 2" xfId="10122" xr:uid="{00000000-0005-0000-0000-000073460000}"/>
    <cellStyle name="Normal 4 10 2 3 2 2 2" xfId="21137" xr:uid="{00000000-0005-0000-0000-000074460000}"/>
    <cellStyle name="Normal 4 10 2 3 2 3" xfId="14694" xr:uid="{00000000-0005-0000-0000-000075460000}"/>
    <cellStyle name="Normal 4 10 2 3 3" xfId="10123" xr:uid="{00000000-0005-0000-0000-000076460000}"/>
    <cellStyle name="Normal 4 10 2 3 3 2" xfId="21138" xr:uid="{00000000-0005-0000-0000-000077460000}"/>
    <cellStyle name="Normal 4 10 2 3 4" xfId="11946" xr:uid="{00000000-0005-0000-0000-000078460000}"/>
    <cellStyle name="Normal 4 10 2 4" xfId="1513" xr:uid="{00000000-0005-0000-0000-000079460000}"/>
    <cellStyle name="Normal 4 10 2 4 2" xfId="4268" xr:uid="{00000000-0005-0000-0000-00007A460000}"/>
    <cellStyle name="Normal 4 10 2 4 2 2" xfId="10124" xr:uid="{00000000-0005-0000-0000-00007B460000}"/>
    <cellStyle name="Normal 4 10 2 4 2 2 2" xfId="21139" xr:uid="{00000000-0005-0000-0000-00007C460000}"/>
    <cellStyle name="Normal 4 10 2 4 2 3" xfId="15283" xr:uid="{00000000-0005-0000-0000-00007D460000}"/>
    <cellStyle name="Normal 4 10 2 4 3" xfId="10125" xr:uid="{00000000-0005-0000-0000-00007E460000}"/>
    <cellStyle name="Normal 4 10 2 4 3 2" xfId="21140" xr:uid="{00000000-0005-0000-0000-00007F460000}"/>
    <cellStyle name="Normal 4 10 2 4 4" xfId="12535" xr:uid="{00000000-0005-0000-0000-000080460000}"/>
    <cellStyle name="Normal 4 10 2 5" xfId="1806" xr:uid="{00000000-0005-0000-0000-000081460000}"/>
    <cellStyle name="Normal 4 10 2 5 2" xfId="4561" xr:uid="{00000000-0005-0000-0000-000082460000}"/>
    <cellStyle name="Normal 4 10 2 5 2 2" xfId="10126" xr:uid="{00000000-0005-0000-0000-000083460000}"/>
    <cellStyle name="Normal 4 10 2 5 2 2 2" xfId="21141" xr:uid="{00000000-0005-0000-0000-000084460000}"/>
    <cellStyle name="Normal 4 10 2 5 2 3" xfId="15576" xr:uid="{00000000-0005-0000-0000-000085460000}"/>
    <cellStyle name="Normal 4 10 2 5 3" xfId="10127" xr:uid="{00000000-0005-0000-0000-000086460000}"/>
    <cellStyle name="Normal 4 10 2 5 3 2" xfId="21142" xr:uid="{00000000-0005-0000-0000-000087460000}"/>
    <cellStyle name="Normal 4 10 2 5 4" xfId="12828" xr:uid="{00000000-0005-0000-0000-000088460000}"/>
    <cellStyle name="Normal 4 10 2 6" xfId="2138" xr:uid="{00000000-0005-0000-0000-000089460000}"/>
    <cellStyle name="Normal 4 10 2 6 2" xfId="4887" xr:uid="{00000000-0005-0000-0000-00008A460000}"/>
    <cellStyle name="Normal 4 10 2 6 2 2" xfId="10128" xr:uid="{00000000-0005-0000-0000-00008B460000}"/>
    <cellStyle name="Normal 4 10 2 6 2 2 2" xfId="21143" xr:uid="{00000000-0005-0000-0000-00008C460000}"/>
    <cellStyle name="Normal 4 10 2 6 2 3" xfId="15902" xr:uid="{00000000-0005-0000-0000-00008D460000}"/>
    <cellStyle name="Normal 4 10 2 6 3" xfId="10129" xr:uid="{00000000-0005-0000-0000-00008E460000}"/>
    <cellStyle name="Normal 4 10 2 6 3 2" xfId="21144" xr:uid="{00000000-0005-0000-0000-00008F460000}"/>
    <cellStyle name="Normal 4 10 2 6 4" xfId="13154" xr:uid="{00000000-0005-0000-0000-000090460000}"/>
    <cellStyle name="Normal 4 10 2 7" xfId="2442" xr:uid="{00000000-0005-0000-0000-000091460000}"/>
    <cellStyle name="Normal 4 10 2 7 2" xfId="5190" xr:uid="{00000000-0005-0000-0000-000092460000}"/>
    <cellStyle name="Normal 4 10 2 7 2 2" xfId="10130" xr:uid="{00000000-0005-0000-0000-000093460000}"/>
    <cellStyle name="Normal 4 10 2 7 2 2 2" xfId="21145" xr:uid="{00000000-0005-0000-0000-000094460000}"/>
    <cellStyle name="Normal 4 10 2 7 2 3" xfId="16205" xr:uid="{00000000-0005-0000-0000-000095460000}"/>
    <cellStyle name="Normal 4 10 2 7 3" xfId="10131" xr:uid="{00000000-0005-0000-0000-000096460000}"/>
    <cellStyle name="Normal 4 10 2 7 3 2" xfId="21146" xr:uid="{00000000-0005-0000-0000-000097460000}"/>
    <cellStyle name="Normal 4 10 2 7 4" xfId="13457" xr:uid="{00000000-0005-0000-0000-000098460000}"/>
    <cellStyle name="Normal 4 10 2 8" xfId="3096" xr:uid="{00000000-0005-0000-0000-000099460000}"/>
    <cellStyle name="Normal 4 10 2 8 2" xfId="10132" xr:uid="{00000000-0005-0000-0000-00009A460000}"/>
    <cellStyle name="Normal 4 10 2 8 2 2" xfId="21147" xr:uid="{00000000-0005-0000-0000-00009B460000}"/>
    <cellStyle name="Normal 4 10 2 8 3" xfId="14111" xr:uid="{00000000-0005-0000-0000-00009C460000}"/>
    <cellStyle name="Normal 4 10 2 9" xfId="10133" xr:uid="{00000000-0005-0000-0000-00009D460000}"/>
    <cellStyle name="Normal 4 10 2 9 2" xfId="21148" xr:uid="{00000000-0005-0000-0000-00009E460000}"/>
    <cellStyle name="Normal 4 10 3" xfId="488" xr:uid="{00000000-0005-0000-0000-00009F460000}"/>
    <cellStyle name="Normal 4 10 3 2" xfId="1074" xr:uid="{00000000-0005-0000-0000-0000A0460000}"/>
    <cellStyle name="Normal 4 10 3 2 2" xfId="3830" xr:uid="{00000000-0005-0000-0000-0000A1460000}"/>
    <cellStyle name="Normal 4 10 3 2 2 2" xfId="10134" xr:uid="{00000000-0005-0000-0000-0000A2460000}"/>
    <cellStyle name="Normal 4 10 3 2 2 2 2" xfId="21149" xr:uid="{00000000-0005-0000-0000-0000A3460000}"/>
    <cellStyle name="Normal 4 10 3 2 2 3" xfId="14845" xr:uid="{00000000-0005-0000-0000-0000A4460000}"/>
    <cellStyle name="Normal 4 10 3 2 3" xfId="10135" xr:uid="{00000000-0005-0000-0000-0000A5460000}"/>
    <cellStyle name="Normal 4 10 3 2 3 2" xfId="21150" xr:uid="{00000000-0005-0000-0000-0000A6460000}"/>
    <cellStyle name="Normal 4 10 3 2 4" xfId="12097" xr:uid="{00000000-0005-0000-0000-0000A7460000}"/>
    <cellStyle name="Normal 4 10 3 3" xfId="2589" xr:uid="{00000000-0005-0000-0000-0000A8460000}"/>
    <cellStyle name="Normal 4 10 3 3 2" xfId="5337" xr:uid="{00000000-0005-0000-0000-0000A9460000}"/>
    <cellStyle name="Normal 4 10 3 3 2 2" xfId="10136" xr:uid="{00000000-0005-0000-0000-0000AA460000}"/>
    <cellStyle name="Normal 4 10 3 3 2 2 2" xfId="21151" xr:uid="{00000000-0005-0000-0000-0000AB460000}"/>
    <cellStyle name="Normal 4 10 3 3 2 3" xfId="16352" xr:uid="{00000000-0005-0000-0000-0000AC460000}"/>
    <cellStyle name="Normal 4 10 3 3 3" xfId="10137" xr:uid="{00000000-0005-0000-0000-0000AD460000}"/>
    <cellStyle name="Normal 4 10 3 3 3 2" xfId="21152" xr:uid="{00000000-0005-0000-0000-0000AE460000}"/>
    <cellStyle name="Normal 4 10 3 3 4" xfId="13604" xr:uid="{00000000-0005-0000-0000-0000AF460000}"/>
    <cellStyle name="Normal 4 10 3 4" xfId="3247" xr:uid="{00000000-0005-0000-0000-0000B0460000}"/>
    <cellStyle name="Normal 4 10 3 4 2" xfId="10138" xr:uid="{00000000-0005-0000-0000-0000B1460000}"/>
    <cellStyle name="Normal 4 10 3 4 2 2" xfId="21153" xr:uid="{00000000-0005-0000-0000-0000B2460000}"/>
    <cellStyle name="Normal 4 10 3 4 3" xfId="14262" xr:uid="{00000000-0005-0000-0000-0000B3460000}"/>
    <cellStyle name="Normal 4 10 3 5" xfId="10139" xr:uid="{00000000-0005-0000-0000-0000B4460000}"/>
    <cellStyle name="Normal 4 10 3 5 2" xfId="21154" xr:uid="{00000000-0005-0000-0000-0000B5460000}"/>
    <cellStyle name="Normal 4 10 3 6" xfId="11514" xr:uid="{00000000-0005-0000-0000-0000B6460000}"/>
    <cellStyle name="Normal 4 10 4" xfId="780" xr:uid="{00000000-0005-0000-0000-0000B7460000}"/>
    <cellStyle name="Normal 4 10 4 2" xfId="3536" xr:uid="{00000000-0005-0000-0000-0000B8460000}"/>
    <cellStyle name="Normal 4 10 4 2 2" xfId="10140" xr:uid="{00000000-0005-0000-0000-0000B9460000}"/>
    <cellStyle name="Normal 4 10 4 2 2 2" xfId="21155" xr:uid="{00000000-0005-0000-0000-0000BA460000}"/>
    <cellStyle name="Normal 4 10 4 2 3" xfId="14551" xr:uid="{00000000-0005-0000-0000-0000BB460000}"/>
    <cellStyle name="Normal 4 10 4 3" xfId="10141" xr:uid="{00000000-0005-0000-0000-0000BC460000}"/>
    <cellStyle name="Normal 4 10 4 3 2" xfId="21156" xr:uid="{00000000-0005-0000-0000-0000BD460000}"/>
    <cellStyle name="Normal 4 10 4 4" xfId="11803" xr:uid="{00000000-0005-0000-0000-0000BE460000}"/>
    <cellStyle name="Normal 4 10 5" xfId="1369" xr:uid="{00000000-0005-0000-0000-0000BF460000}"/>
    <cellStyle name="Normal 4 10 5 2" xfId="4125" xr:uid="{00000000-0005-0000-0000-0000C0460000}"/>
    <cellStyle name="Normal 4 10 5 2 2" xfId="10142" xr:uid="{00000000-0005-0000-0000-0000C1460000}"/>
    <cellStyle name="Normal 4 10 5 2 2 2" xfId="21157" xr:uid="{00000000-0005-0000-0000-0000C2460000}"/>
    <cellStyle name="Normal 4 10 5 2 3" xfId="15140" xr:uid="{00000000-0005-0000-0000-0000C3460000}"/>
    <cellStyle name="Normal 4 10 5 3" xfId="10143" xr:uid="{00000000-0005-0000-0000-0000C4460000}"/>
    <cellStyle name="Normal 4 10 5 3 2" xfId="21158" xr:uid="{00000000-0005-0000-0000-0000C5460000}"/>
    <cellStyle name="Normal 4 10 5 4" xfId="12392" xr:uid="{00000000-0005-0000-0000-0000C6460000}"/>
    <cellStyle name="Normal 4 10 6" xfId="1663" xr:uid="{00000000-0005-0000-0000-0000C7460000}"/>
    <cellStyle name="Normal 4 10 6 2" xfId="4418" xr:uid="{00000000-0005-0000-0000-0000C8460000}"/>
    <cellStyle name="Normal 4 10 6 2 2" xfId="10144" xr:uid="{00000000-0005-0000-0000-0000C9460000}"/>
    <cellStyle name="Normal 4 10 6 2 2 2" xfId="21159" xr:uid="{00000000-0005-0000-0000-0000CA460000}"/>
    <cellStyle name="Normal 4 10 6 2 3" xfId="15433" xr:uid="{00000000-0005-0000-0000-0000CB460000}"/>
    <cellStyle name="Normal 4 10 6 3" xfId="10145" xr:uid="{00000000-0005-0000-0000-0000CC460000}"/>
    <cellStyle name="Normal 4 10 6 3 2" xfId="21160" xr:uid="{00000000-0005-0000-0000-0000CD460000}"/>
    <cellStyle name="Normal 4 10 6 4" xfId="12685" xr:uid="{00000000-0005-0000-0000-0000CE460000}"/>
    <cellStyle name="Normal 4 10 7" xfId="1993" xr:uid="{00000000-0005-0000-0000-0000CF460000}"/>
    <cellStyle name="Normal 4 10 7 2" xfId="4744" xr:uid="{00000000-0005-0000-0000-0000D0460000}"/>
    <cellStyle name="Normal 4 10 7 2 2" xfId="10146" xr:uid="{00000000-0005-0000-0000-0000D1460000}"/>
    <cellStyle name="Normal 4 10 7 2 2 2" xfId="21161" xr:uid="{00000000-0005-0000-0000-0000D2460000}"/>
    <cellStyle name="Normal 4 10 7 2 3" xfId="15759" xr:uid="{00000000-0005-0000-0000-0000D3460000}"/>
    <cellStyle name="Normal 4 10 7 3" xfId="10147" xr:uid="{00000000-0005-0000-0000-0000D4460000}"/>
    <cellStyle name="Normal 4 10 7 3 2" xfId="21162" xr:uid="{00000000-0005-0000-0000-0000D5460000}"/>
    <cellStyle name="Normal 4 10 7 4" xfId="13011" xr:uid="{00000000-0005-0000-0000-0000D6460000}"/>
    <cellStyle name="Normal 4 10 8" xfId="2298" xr:uid="{00000000-0005-0000-0000-0000D7460000}"/>
    <cellStyle name="Normal 4 10 8 2" xfId="5047" xr:uid="{00000000-0005-0000-0000-0000D8460000}"/>
    <cellStyle name="Normal 4 10 8 2 2" xfId="10148" xr:uid="{00000000-0005-0000-0000-0000D9460000}"/>
    <cellStyle name="Normal 4 10 8 2 2 2" xfId="21163" xr:uid="{00000000-0005-0000-0000-0000DA460000}"/>
    <cellStyle name="Normal 4 10 8 2 3" xfId="16062" xr:uid="{00000000-0005-0000-0000-0000DB460000}"/>
    <cellStyle name="Normal 4 10 8 3" xfId="10149" xr:uid="{00000000-0005-0000-0000-0000DC460000}"/>
    <cellStyle name="Normal 4 10 8 3 2" xfId="21164" xr:uid="{00000000-0005-0000-0000-0000DD460000}"/>
    <cellStyle name="Normal 4 10 8 4" xfId="13314" xr:uid="{00000000-0005-0000-0000-0000DE460000}"/>
    <cellStyle name="Normal 4 10 9" xfId="2890" xr:uid="{00000000-0005-0000-0000-0000DF460000}"/>
    <cellStyle name="Normal 4 10 9 2" xfId="5638" xr:uid="{00000000-0005-0000-0000-0000E0460000}"/>
    <cellStyle name="Normal 4 10 9 2 2" xfId="10150" xr:uid="{00000000-0005-0000-0000-0000E1460000}"/>
    <cellStyle name="Normal 4 10 9 2 2 2" xfId="21165" xr:uid="{00000000-0005-0000-0000-0000E2460000}"/>
    <cellStyle name="Normal 4 10 9 2 3" xfId="16653" xr:uid="{00000000-0005-0000-0000-0000E3460000}"/>
    <cellStyle name="Normal 4 10 9 3" xfId="10151" xr:uid="{00000000-0005-0000-0000-0000E4460000}"/>
    <cellStyle name="Normal 4 10 9 3 2" xfId="21166" xr:uid="{00000000-0005-0000-0000-0000E5460000}"/>
    <cellStyle name="Normal 4 10 9 4" xfId="13905" xr:uid="{00000000-0005-0000-0000-0000E6460000}"/>
    <cellStyle name="Normal 4 11" xfId="100" xr:uid="{00000000-0005-0000-0000-0000E7460000}"/>
    <cellStyle name="Normal 4 11 10" xfId="2952" xr:uid="{00000000-0005-0000-0000-0000E8460000}"/>
    <cellStyle name="Normal 4 11 10 2" xfId="10152" xr:uid="{00000000-0005-0000-0000-0000E9460000}"/>
    <cellStyle name="Normal 4 11 10 2 2" xfId="21167" xr:uid="{00000000-0005-0000-0000-0000EA460000}"/>
    <cellStyle name="Normal 4 11 10 3" xfId="13967" xr:uid="{00000000-0005-0000-0000-0000EB460000}"/>
    <cellStyle name="Normal 4 11 11" xfId="10153" xr:uid="{00000000-0005-0000-0000-0000EC460000}"/>
    <cellStyle name="Normal 4 11 11 2" xfId="21168" xr:uid="{00000000-0005-0000-0000-0000ED460000}"/>
    <cellStyle name="Normal 4 11 12" xfId="11221" xr:uid="{00000000-0005-0000-0000-0000EE460000}"/>
    <cellStyle name="Normal 4 11 2" xfId="332" xr:uid="{00000000-0005-0000-0000-0000EF460000}"/>
    <cellStyle name="Normal 4 11 2 10" xfId="11364" xr:uid="{00000000-0005-0000-0000-0000F0460000}"/>
    <cellStyle name="Normal 4 11 2 2" xfId="635" xr:uid="{00000000-0005-0000-0000-0000F1460000}"/>
    <cellStyle name="Normal 4 11 2 2 2" xfId="1218" xr:uid="{00000000-0005-0000-0000-0000F2460000}"/>
    <cellStyle name="Normal 4 11 2 2 2 2" xfId="3974" xr:uid="{00000000-0005-0000-0000-0000F3460000}"/>
    <cellStyle name="Normal 4 11 2 2 2 2 2" xfId="10154" xr:uid="{00000000-0005-0000-0000-0000F4460000}"/>
    <cellStyle name="Normal 4 11 2 2 2 2 2 2" xfId="21169" xr:uid="{00000000-0005-0000-0000-0000F5460000}"/>
    <cellStyle name="Normal 4 11 2 2 2 2 3" xfId="14989" xr:uid="{00000000-0005-0000-0000-0000F6460000}"/>
    <cellStyle name="Normal 4 11 2 2 2 3" xfId="10155" xr:uid="{00000000-0005-0000-0000-0000F7460000}"/>
    <cellStyle name="Normal 4 11 2 2 2 3 2" xfId="21170" xr:uid="{00000000-0005-0000-0000-0000F8460000}"/>
    <cellStyle name="Normal 4 11 2 2 2 4" xfId="12241" xr:uid="{00000000-0005-0000-0000-0000F9460000}"/>
    <cellStyle name="Normal 4 11 2 2 3" xfId="2732" xr:uid="{00000000-0005-0000-0000-0000FA460000}"/>
    <cellStyle name="Normal 4 11 2 2 3 2" xfId="5480" xr:uid="{00000000-0005-0000-0000-0000FB460000}"/>
    <cellStyle name="Normal 4 11 2 2 3 2 2" xfId="10156" xr:uid="{00000000-0005-0000-0000-0000FC460000}"/>
    <cellStyle name="Normal 4 11 2 2 3 2 2 2" xfId="21171" xr:uid="{00000000-0005-0000-0000-0000FD460000}"/>
    <cellStyle name="Normal 4 11 2 2 3 2 3" xfId="16495" xr:uid="{00000000-0005-0000-0000-0000FE460000}"/>
    <cellStyle name="Normal 4 11 2 2 3 3" xfId="10157" xr:uid="{00000000-0005-0000-0000-0000FF460000}"/>
    <cellStyle name="Normal 4 11 2 2 3 3 2" xfId="21172" xr:uid="{00000000-0005-0000-0000-000000470000}"/>
    <cellStyle name="Normal 4 11 2 2 3 4" xfId="13747" xr:uid="{00000000-0005-0000-0000-000001470000}"/>
    <cellStyle name="Normal 4 11 2 2 4" xfId="3391" xr:uid="{00000000-0005-0000-0000-000002470000}"/>
    <cellStyle name="Normal 4 11 2 2 4 2" xfId="10158" xr:uid="{00000000-0005-0000-0000-000003470000}"/>
    <cellStyle name="Normal 4 11 2 2 4 2 2" xfId="21173" xr:uid="{00000000-0005-0000-0000-000004470000}"/>
    <cellStyle name="Normal 4 11 2 2 4 3" xfId="14406" xr:uid="{00000000-0005-0000-0000-000005470000}"/>
    <cellStyle name="Normal 4 11 2 2 5" xfId="10159" xr:uid="{00000000-0005-0000-0000-000006470000}"/>
    <cellStyle name="Normal 4 11 2 2 5 2" xfId="21174" xr:uid="{00000000-0005-0000-0000-000007470000}"/>
    <cellStyle name="Normal 4 11 2 2 6" xfId="11658" xr:uid="{00000000-0005-0000-0000-000008470000}"/>
    <cellStyle name="Normal 4 11 2 3" xfId="924" xr:uid="{00000000-0005-0000-0000-000009470000}"/>
    <cellStyle name="Normal 4 11 2 3 2" xfId="3680" xr:uid="{00000000-0005-0000-0000-00000A470000}"/>
    <cellStyle name="Normal 4 11 2 3 2 2" xfId="10160" xr:uid="{00000000-0005-0000-0000-00000B470000}"/>
    <cellStyle name="Normal 4 11 2 3 2 2 2" xfId="21175" xr:uid="{00000000-0005-0000-0000-00000C470000}"/>
    <cellStyle name="Normal 4 11 2 3 2 3" xfId="14695" xr:uid="{00000000-0005-0000-0000-00000D470000}"/>
    <cellStyle name="Normal 4 11 2 3 3" xfId="10161" xr:uid="{00000000-0005-0000-0000-00000E470000}"/>
    <cellStyle name="Normal 4 11 2 3 3 2" xfId="21176" xr:uid="{00000000-0005-0000-0000-00000F470000}"/>
    <cellStyle name="Normal 4 11 2 3 4" xfId="11947" xr:uid="{00000000-0005-0000-0000-000010470000}"/>
    <cellStyle name="Normal 4 11 2 4" xfId="1514" xr:uid="{00000000-0005-0000-0000-000011470000}"/>
    <cellStyle name="Normal 4 11 2 4 2" xfId="4269" xr:uid="{00000000-0005-0000-0000-000012470000}"/>
    <cellStyle name="Normal 4 11 2 4 2 2" xfId="10162" xr:uid="{00000000-0005-0000-0000-000013470000}"/>
    <cellStyle name="Normal 4 11 2 4 2 2 2" xfId="21177" xr:uid="{00000000-0005-0000-0000-000014470000}"/>
    <cellStyle name="Normal 4 11 2 4 2 3" xfId="15284" xr:uid="{00000000-0005-0000-0000-000015470000}"/>
    <cellStyle name="Normal 4 11 2 4 3" xfId="10163" xr:uid="{00000000-0005-0000-0000-000016470000}"/>
    <cellStyle name="Normal 4 11 2 4 3 2" xfId="21178" xr:uid="{00000000-0005-0000-0000-000017470000}"/>
    <cellStyle name="Normal 4 11 2 4 4" xfId="12536" xr:uid="{00000000-0005-0000-0000-000018470000}"/>
    <cellStyle name="Normal 4 11 2 5" xfId="1807" xr:uid="{00000000-0005-0000-0000-000019470000}"/>
    <cellStyle name="Normal 4 11 2 5 2" xfId="4562" xr:uid="{00000000-0005-0000-0000-00001A470000}"/>
    <cellStyle name="Normal 4 11 2 5 2 2" xfId="10164" xr:uid="{00000000-0005-0000-0000-00001B470000}"/>
    <cellStyle name="Normal 4 11 2 5 2 2 2" xfId="21179" xr:uid="{00000000-0005-0000-0000-00001C470000}"/>
    <cellStyle name="Normal 4 11 2 5 2 3" xfId="15577" xr:uid="{00000000-0005-0000-0000-00001D470000}"/>
    <cellStyle name="Normal 4 11 2 5 3" xfId="10165" xr:uid="{00000000-0005-0000-0000-00001E470000}"/>
    <cellStyle name="Normal 4 11 2 5 3 2" xfId="21180" xr:uid="{00000000-0005-0000-0000-00001F470000}"/>
    <cellStyle name="Normal 4 11 2 5 4" xfId="12829" xr:uid="{00000000-0005-0000-0000-000020470000}"/>
    <cellStyle name="Normal 4 11 2 6" xfId="2139" xr:uid="{00000000-0005-0000-0000-000021470000}"/>
    <cellStyle name="Normal 4 11 2 6 2" xfId="4888" xr:uid="{00000000-0005-0000-0000-000022470000}"/>
    <cellStyle name="Normal 4 11 2 6 2 2" xfId="10166" xr:uid="{00000000-0005-0000-0000-000023470000}"/>
    <cellStyle name="Normal 4 11 2 6 2 2 2" xfId="21181" xr:uid="{00000000-0005-0000-0000-000024470000}"/>
    <cellStyle name="Normal 4 11 2 6 2 3" xfId="15903" xr:uid="{00000000-0005-0000-0000-000025470000}"/>
    <cellStyle name="Normal 4 11 2 6 3" xfId="10167" xr:uid="{00000000-0005-0000-0000-000026470000}"/>
    <cellStyle name="Normal 4 11 2 6 3 2" xfId="21182" xr:uid="{00000000-0005-0000-0000-000027470000}"/>
    <cellStyle name="Normal 4 11 2 6 4" xfId="13155" xr:uid="{00000000-0005-0000-0000-000028470000}"/>
    <cellStyle name="Normal 4 11 2 7" xfId="2443" xr:uid="{00000000-0005-0000-0000-000029470000}"/>
    <cellStyle name="Normal 4 11 2 7 2" xfId="5191" xr:uid="{00000000-0005-0000-0000-00002A470000}"/>
    <cellStyle name="Normal 4 11 2 7 2 2" xfId="10168" xr:uid="{00000000-0005-0000-0000-00002B470000}"/>
    <cellStyle name="Normal 4 11 2 7 2 2 2" xfId="21183" xr:uid="{00000000-0005-0000-0000-00002C470000}"/>
    <cellStyle name="Normal 4 11 2 7 2 3" xfId="16206" xr:uid="{00000000-0005-0000-0000-00002D470000}"/>
    <cellStyle name="Normal 4 11 2 7 3" xfId="10169" xr:uid="{00000000-0005-0000-0000-00002E470000}"/>
    <cellStyle name="Normal 4 11 2 7 3 2" xfId="21184" xr:uid="{00000000-0005-0000-0000-00002F470000}"/>
    <cellStyle name="Normal 4 11 2 7 4" xfId="13458" xr:uid="{00000000-0005-0000-0000-000030470000}"/>
    <cellStyle name="Normal 4 11 2 8" xfId="3097" xr:uid="{00000000-0005-0000-0000-000031470000}"/>
    <cellStyle name="Normal 4 11 2 8 2" xfId="10170" xr:uid="{00000000-0005-0000-0000-000032470000}"/>
    <cellStyle name="Normal 4 11 2 8 2 2" xfId="21185" xr:uid="{00000000-0005-0000-0000-000033470000}"/>
    <cellStyle name="Normal 4 11 2 8 3" xfId="14112" xr:uid="{00000000-0005-0000-0000-000034470000}"/>
    <cellStyle name="Normal 4 11 2 9" xfId="10171" xr:uid="{00000000-0005-0000-0000-000035470000}"/>
    <cellStyle name="Normal 4 11 2 9 2" xfId="21186" xr:uid="{00000000-0005-0000-0000-000036470000}"/>
    <cellStyle name="Normal 4 11 3" xfId="489" xr:uid="{00000000-0005-0000-0000-000037470000}"/>
    <cellStyle name="Normal 4 11 3 2" xfId="1075" xr:uid="{00000000-0005-0000-0000-000038470000}"/>
    <cellStyle name="Normal 4 11 3 2 2" xfId="3831" xr:uid="{00000000-0005-0000-0000-000039470000}"/>
    <cellStyle name="Normal 4 11 3 2 2 2" xfId="10172" xr:uid="{00000000-0005-0000-0000-00003A470000}"/>
    <cellStyle name="Normal 4 11 3 2 2 2 2" xfId="21187" xr:uid="{00000000-0005-0000-0000-00003B470000}"/>
    <cellStyle name="Normal 4 11 3 2 2 3" xfId="14846" xr:uid="{00000000-0005-0000-0000-00003C470000}"/>
    <cellStyle name="Normal 4 11 3 2 3" xfId="10173" xr:uid="{00000000-0005-0000-0000-00003D470000}"/>
    <cellStyle name="Normal 4 11 3 2 3 2" xfId="21188" xr:uid="{00000000-0005-0000-0000-00003E470000}"/>
    <cellStyle name="Normal 4 11 3 2 4" xfId="12098" xr:uid="{00000000-0005-0000-0000-00003F470000}"/>
    <cellStyle name="Normal 4 11 3 3" xfId="2590" xr:uid="{00000000-0005-0000-0000-000040470000}"/>
    <cellStyle name="Normal 4 11 3 3 2" xfId="5338" xr:uid="{00000000-0005-0000-0000-000041470000}"/>
    <cellStyle name="Normal 4 11 3 3 2 2" xfId="10174" xr:uid="{00000000-0005-0000-0000-000042470000}"/>
    <cellStyle name="Normal 4 11 3 3 2 2 2" xfId="21189" xr:uid="{00000000-0005-0000-0000-000043470000}"/>
    <cellStyle name="Normal 4 11 3 3 2 3" xfId="16353" xr:uid="{00000000-0005-0000-0000-000044470000}"/>
    <cellStyle name="Normal 4 11 3 3 3" xfId="10175" xr:uid="{00000000-0005-0000-0000-000045470000}"/>
    <cellStyle name="Normal 4 11 3 3 3 2" xfId="21190" xr:uid="{00000000-0005-0000-0000-000046470000}"/>
    <cellStyle name="Normal 4 11 3 3 4" xfId="13605" xr:uid="{00000000-0005-0000-0000-000047470000}"/>
    <cellStyle name="Normal 4 11 3 4" xfId="3248" xr:uid="{00000000-0005-0000-0000-000048470000}"/>
    <cellStyle name="Normal 4 11 3 4 2" xfId="10176" xr:uid="{00000000-0005-0000-0000-000049470000}"/>
    <cellStyle name="Normal 4 11 3 4 2 2" xfId="21191" xr:uid="{00000000-0005-0000-0000-00004A470000}"/>
    <cellStyle name="Normal 4 11 3 4 3" xfId="14263" xr:uid="{00000000-0005-0000-0000-00004B470000}"/>
    <cellStyle name="Normal 4 11 3 5" xfId="10177" xr:uid="{00000000-0005-0000-0000-00004C470000}"/>
    <cellStyle name="Normal 4 11 3 5 2" xfId="21192" xr:uid="{00000000-0005-0000-0000-00004D470000}"/>
    <cellStyle name="Normal 4 11 3 6" xfId="11515" xr:uid="{00000000-0005-0000-0000-00004E470000}"/>
    <cellStyle name="Normal 4 11 4" xfId="781" xr:uid="{00000000-0005-0000-0000-00004F470000}"/>
    <cellStyle name="Normal 4 11 4 2" xfId="3537" xr:uid="{00000000-0005-0000-0000-000050470000}"/>
    <cellStyle name="Normal 4 11 4 2 2" xfId="10178" xr:uid="{00000000-0005-0000-0000-000051470000}"/>
    <cellStyle name="Normal 4 11 4 2 2 2" xfId="21193" xr:uid="{00000000-0005-0000-0000-000052470000}"/>
    <cellStyle name="Normal 4 11 4 2 3" xfId="14552" xr:uid="{00000000-0005-0000-0000-000053470000}"/>
    <cellStyle name="Normal 4 11 4 3" xfId="10179" xr:uid="{00000000-0005-0000-0000-000054470000}"/>
    <cellStyle name="Normal 4 11 4 3 2" xfId="21194" xr:uid="{00000000-0005-0000-0000-000055470000}"/>
    <cellStyle name="Normal 4 11 4 4" xfId="11804" xr:uid="{00000000-0005-0000-0000-000056470000}"/>
    <cellStyle name="Normal 4 11 5" xfId="1370" xr:uid="{00000000-0005-0000-0000-000057470000}"/>
    <cellStyle name="Normal 4 11 5 2" xfId="4126" xr:uid="{00000000-0005-0000-0000-000058470000}"/>
    <cellStyle name="Normal 4 11 5 2 2" xfId="10180" xr:uid="{00000000-0005-0000-0000-000059470000}"/>
    <cellStyle name="Normal 4 11 5 2 2 2" xfId="21195" xr:uid="{00000000-0005-0000-0000-00005A470000}"/>
    <cellStyle name="Normal 4 11 5 2 3" xfId="15141" xr:uid="{00000000-0005-0000-0000-00005B470000}"/>
    <cellStyle name="Normal 4 11 5 3" xfId="10181" xr:uid="{00000000-0005-0000-0000-00005C470000}"/>
    <cellStyle name="Normal 4 11 5 3 2" xfId="21196" xr:uid="{00000000-0005-0000-0000-00005D470000}"/>
    <cellStyle name="Normal 4 11 5 4" xfId="12393" xr:uid="{00000000-0005-0000-0000-00005E470000}"/>
    <cellStyle name="Normal 4 11 6" xfId="1664" xr:uid="{00000000-0005-0000-0000-00005F470000}"/>
    <cellStyle name="Normal 4 11 6 2" xfId="4419" xr:uid="{00000000-0005-0000-0000-000060470000}"/>
    <cellStyle name="Normal 4 11 6 2 2" xfId="10182" xr:uid="{00000000-0005-0000-0000-000061470000}"/>
    <cellStyle name="Normal 4 11 6 2 2 2" xfId="21197" xr:uid="{00000000-0005-0000-0000-000062470000}"/>
    <cellStyle name="Normal 4 11 6 2 3" xfId="15434" xr:uid="{00000000-0005-0000-0000-000063470000}"/>
    <cellStyle name="Normal 4 11 6 3" xfId="10183" xr:uid="{00000000-0005-0000-0000-000064470000}"/>
    <cellStyle name="Normal 4 11 6 3 2" xfId="21198" xr:uid="{00000000-0005-0000-0000-000065470000}"/>
    <cellStyle name="Normal 4 11 6 4" xfId="12686" xr:uid="{00000000-0005-0000-0000-000066470000}"/>
    <cellStyle name="Normal 4 11 7" xfId="1994" xr:uid="{00000000-0005-0000-0000-000067470000}"/>
    <cellStyle name="Normal 4 11 7 2" xfId="4745" xr:uid="{00000000-0005-0000-0000-000068470000}"/>
    <cellStyle name="Normal 4 11 7 2 2" xfId="10184" xr:uid="{00000000-0005-0000-0000-000069470000}"/>
    <cellStyle name="Normal 4 11 7 2 2 2" xfId="21199" xr:uid="{00000000-0005-0000-0000-00006A470000}"/>
    <cellStyle name="Normal 4 11 7 2 3" xfId="15760" xr:uid="{00000000-0005-0000-0000-00006B470000}"/>
    <cellStyle name="Normal 4 11 7 3" xfId="10185" xr:uid="{00000000-0005-0000-0000-00006C470000}"/>
    <cellStyle name="Normal 4 11 7 3 2" xfId="21200" xr:uid="{00000000-0005-0000-0000-00006D470000}"/>
    <cellStyle name="Normal 4 11 7 4" xfId="13012" xr:uid="{00000000-0005-0000-0000-00006E470000}"/>
    <cellStyle name="Normal 4 11 8" xfId="2299" xr:uid="{00000000-0005-0000-0000-00006F470000}"/>
    <cellStyle name="Normal 4 11 8 2" xfId="5048" xr:uid="{00000000-0005-0000-0000-000070470000}"/>
    <cellStyle name="Normal 4 11 8 2 2" xfId="10186" xr:uid="{00000000-0005-0000-0000-000071470000}"/>
    <cellStyle name="Normal 4 11 8 2 2 2" xfId="21201" xr:uid="{00000000-0005-0000-0000-000072470000}"/>
    <cellStyle name="Normal 4 11 8 2 3" xfId="16063" xr:uid="{00000000-0005-0000-0000-000073470000}"/>
    <cellStyle name="Normal 4 11 8 3" xfId="10187" xr:uid="{00000000-0005-0000-0000-000074470000}"/>
    <cellStyle name="Normal 4 11 8 3 2" xfId="21202" xr:uid="{00000000-0005-0000-0000-000075470000}"/>
    <cellStyle name="Normal 4 11 8 4" xfId="13315" xr:uid="{00000000-0005-0000-0000-000076470000}"/>
    <cellStyle name="Normal 4 11 9" xfId="2891" xr:uid="{00000000-0005-0000-0000-000077470000}"/>
    <cellStyle name="Normal 4 11 9 2" xfId="5639" xr:uid="{00000000-0005-0000-0000-000078470000}"/>
    <cellStyle name="Normal 4 11 9 2 2" xfId="10188" xr:uid="{00000000-0005-0000-0000-000079470000}"/>
    <cellStyle name="Normal 4 11 9 2 2 2" xfId="21203" xr:uid="{00000000-0005-0000-0000-00007A470000}"/>
    <cellStyle name="Normal 4 11 9 2 3" xfId="16654" xr:uid="{00000000-0005-0000-0000-00007B470000}"/>
    <cellStyle name="Normal 4 11 9 3" xfId="10189" xr:uid="{00000000-0005-0000-0000-00007C470000}"/>
    <cellStyle name="Normal 4 11 9 3 2" xfId="21204" xr:uid="{00000000-0005-0000-0000-00007D470000}"/>
    <cellStyle name="Normal 4 11 9 4" xfId="13906" xr:uid="{00000000-0005-0000-0000-00007E470000}"/>
    <cellStyle name="Normal 4 12" xfId="101" xr:uid="{00000000-0005-0000-0000-00007F470000}"/>
    <cellStyle name="Normal 4 12 10" xfId="2953" xr:uid="{00000000-0005-0000-0000-000080470000}"/>
    <cellStyle name="Normal 4 12 10 2" xfId="10190" xr:uid="{00000000-0005-0000-0000-000081470000}"/>
    <cellStyle name="Normal 4 12 10 2 2" xfId="21205" xr:uid="{00000000-0005-0000-0000-000082470000}"/>
    <cellStyle name="Normal 4 12 10 3" xfId="13968" xr:uid="{00000000-0005-0000-0000-000083470000}"/>
    <cellStyle name="Normal 4 12 11" xfId="10191" xr:uid="{00000000-0005-0000-0000-000084470000}"/>
    <cellStyle name="Normal 4 12 11 2" xfId="21206" xr:uid="{00000000-0005-0000-0000-000085470000}"/>
    <cellStyle name="Normal 4 12 12" xfId="11222" xr:uid="{00000000-0005-0000-0000-000086470000}"/>
    <cellStyle name="Normal 4 12 2" xfId="333" xr:uid="{00000000-0005-0000-0000-000087470000}"/>
    <cellStyle name="Normal 4 12 2 10" xfId="11365" xr:uid="{00000000-0005-0000-0000-000088470000}"/>
    <cellStyle name="Normal 4 12 2 2" xfId="636" xr:uid="{00000000-0005-0000-0000-000089470000}"/>
    <cellStyle name="Normal 4 12 2 2 2" xfId="1219" xr:uid="{00000000-0005-0000-0000-00008A470000}"/>
    <cellStyle name="Normal 4 12 2 2 2 2" xfId="3975" xr:uid="{00000000-0005-0000-0000-00008B470000}"/>
    <cellStyle name="Normal 4 12 2 2 2 2 2" xfId="10192" xr:uid="{00000000-0005-0000-0000-00008C470000}"/>
    <cellStyle name="Normal 4 12 2 2 2 2 2 2" xfId="21207" xr:uid="{00000000-0005-0000-0000-00008D470000}"/>
    <cellStyle name="Normal 4 12 2 2 2 2 3" xfId="14990" xr:uid="{00000000-0005-0000-0000-00008E470000}"/>
    <cellStyle name="Normal 4 12 2 2 2 3" xfId="10193" xr:uid="{00000000-0005-0000-0000-00008F470000}"/>
    <cellStyle name="Normal 4 12 2 2 2 3 2" xfId="21208" xr:uid="{00000000-0005-0000-0000-000090470000}"/>
    <cellStyle name="Normal 4 12 2 2 2 4" xfId="12242" xr:uid="{00000000-0005-0000-0000-000091470000}"/>
    <cellStyle name="Normal 4 12 2 2 3" xfId="2733" xr:uid="{00000000-0005-0000-0000-000092470000}"/>
    <cellStyle name="Normal 4 12 2 2 3 2" xfId="5481" xr:uid="{00000000-0005-0000-0000-000093470000}"/>
    <cellStyle name="Normal 4 12 2 2 3 2 2" xfId="10194" xr:uid="{00000000-0005-0000-0000-000094470000}"/>
    <cellStyle name="Normal 4 12 2 2 3 2 2 2" xfId="21209" xr:uid="{00000000-0005-0000-0000-000095470000}"/>
    <cellStyle name="Normal 4 12 2 2 3 2 3" xfId="16496" xr:uid="{00000000-0005-0000-0000-000096470000}"/>
    <cellStyle name="Normal 4 12 2 2 3 3" xfId="10195" xr:uid="{00000000-0005-0000-0000-000097470000}"/>
    <cellStyle name="Normal 4 12 2 2 3 3 2" xfId="21210" xr:uid="{00000000-0005-0000-0000-000098470000}"/>
    <cellStyle name="Normal 4 12 2 2 3 4" xfId="13748" xr:uid="{00000000-0005-0000-0000-000099470000}"/>
    <cellStyle name="Normal 4 12 2 2 4" xfId="3392" xr:uid="{00000000-0005-0000-0000-00009A470000}"/>
    <cellStyle name="Normal 4 12 2 2 4 2" xfId="10196" xr:uid="{00000000-0005-0000-0000-00009B470000}"/>
    <cellStyle name="Normal 4 12 2 2 4 2 2" xfId="21211" xr:uid="{00000000-0005-0000-0000-00009C470000}"/>
    <cellStyle name="Normal 4 12 2 2 4 3" xfId="14407" xr:uid="{00000000-0005-0000-0000-00009D470000}"/>
    <cellStyle name="Normal 4 12 2 2 5" xfId="10197" xr:uid="{00000000-0005-0000-0000-00009E470000}"/>
    <cellStyle name="Normal 4 12 2 2 5 2" xfId="21212" xr:uid="{00000000-0005-0000-0000-00009F470000}"/>
    <cellStyle name="Normal 4 12 2 2 6" xfId="11659" xr:uid="{00000000-0005-0000-0000-0000A0470000}"/>
    <cellStyle name="Normal 4 12 2 3" xfId="925" xr:uid="{00000000-0005-0000-0000-0000A1470000}"/>
    <cellStyle name="Normal 4 12 2 3 2" xfId="3681" xr:uid="{00000000-0005-0000-0000-0000A2470000}"/>
    <cellStyle name="Normal 4 12 2 3 2 2" xfId="10198" xr:uid="{00000000-0005-0000-0000-0000A3470000}"/>
    <cellStyle name="Normal 4 12 2 3 2 2 2" xfId="21213" xr:uid="{00000000-0005-0000-0000-0000A4470000}"/>
    <cellStyle name="Normal 4 12 2 3 2 3" xfId="14696" xr:uid="{00000000-0005-0000-0000-0000A5470000}"/>
    <cellStyle name="Normal 4 12 2 3 3" xfId="10199" xr:uid="{00000000-0005-0000-0000-0000A6470000}"/>
    <cellStyle name="Normal 4 12 2 3 3 2" xfId="21214" xr:uid="{00000000-0005-0000-0000-0000A7470000}"/>
    <cellStyle name="Normal 4 12 2 3 4" xfId="11948" xr:uid="{00000000-0005-0000-0000-0000A8470000}"/>
    <cellStyle name="Normal 4 12 2 4" xfId="1515" xr:uid="{00000000-0005-0000-0000-0000A9470000}"/>
    <cellStyle name="Normal 4 12 2 4 2" xfId="4270" xr:uid="{00000000-0005-0000-0000-0000AA470000}"/>
    <cellStyle name="Normal 4 12 2 4 2 2" xfId="10200" xr:uid="{00000000-0005-0000-0000-0000AB470000}"/>
    <cellStyle name="Normal 4 12 2 4 2 2 2" xfId="21215" xr:uid="{00000000-0005-0000-0000-0000AC470000}"/>
    <cellStyle name="Normal 4 12 2 4 2 3" xfId="15285" xr:uid="{00000000-0005-0000-0000-0000AD470000}"/>
    <cellStyle name="Normal 4 12 2 4 3" xfId="10201" xr:uid="{00000000-0005-0000-0000-0000AE470000}"/>
    <cellStyle name="Normal 4 12 2 4 3 2" xfId="21216" xr:uid="{00000000-0005-0000-0000-0000AF470000}"/>
    <cellStyle name="Normal 4 12 2 4 4" xfId="12537" xr:uid="{00000000-0005-0000-0000-0000B0470000}"/>
    <cellStyle name="Normal 4 12 2 5" xfId="1808" xr:uid="{00000000-0005-0000-0000-0000B1470000}"/>
    <cellStyle name="Normal 4 12 2 5 2" xfId="4563" xr:uid="{00000000-0005-0000-0000-0000B2470000}"/>
    <cellStyle name="Normal 4 12 2 5 2 2" xfId="10202" xr:uid="{00000000-0005-0000-0000-0000B3470000}"/>
    <cellStyle name="Normal 4 12 2 5 2 2 2" xfId="21217" xr:uid="{00000000-0005-0000-0000-0000B4470000}"/>
    <cellStyle name="Normal 4 12 2 5 2 3" xfId="15578" xr:uid="{00000000-0005-0000-0000-0000B5470000}"/>
    <cellStyle name="Normal 4 12 2 5 3" xfId="10203" xr:uid="{00000000-0005-0000-0000-0000B6470000}"/>
    <cellStyle name="Normal 4 12 2 5 3 2" xfId="21218" xr:uid="{00000000-0005-0000-0000-0000B7470000}"/>
    <cellStyle name="Normal 4 12 2 5 4" xfId="12830" xr:uid="{00000000-0005-0000-0000-0000B8470000}"/>
    <cellStyle name="Normal 4 12 2 6" xfId="2140" xr:uid="{00000000-0005-0000-0000-0000B9470000}"/>
    <cellStyle name="Normal 4 12 2 6 2" xfId="4889" xr:uid="{00000000-0005-0000-0000-0000BA470000}"/>
    <cellStyle name="Normal 4 12 2 6 2 2" xfId="10204" xr:uid="{00000000-0005-0000-0000-0000BB470000}"/>
    <cellStyle name="Normal 4 12 2 6 2 2 2" xfId="21219" xr:uid="{00000000-0005-0000-0000-0000BC470000}"/>
    <cellStyle name="Normal 4 12 2 6 2 3" xfId="15904" xr:uid="{00000000-0005-0000-0000-0000BD470000}"/>
    <cellStyle name="Normal 4 12 2 6 3" xfId="10205" xr:uid="{00000000-0005-0000-0000-0000BE470000}"/>
    <cellStyle name="Normal 4 12 2 6 3 2" xfId="21220" xr:uid="{00000000-0005-0000-0000-0000BF470000}"/>
    <cellStyle name="Normal 4 12 2 6 4" xfId="13156" xr:uid="{00000000-0005-0000-0000-0000C0470000}"/>
    <cellStyle name="Normal 4 12 2 7" xfId="2444" xr:uid="{00000000-0005-0000-0000-0000C1470000}"/>
    <cellStyle name="Normal 4 12 2 7 2" xfId="5192" xr:uid="{00000000-0005-0000-0000-0000C2470000}"/>
    <cellStyle name="Normal 4 12 2 7 2 2" xfId="10206" xr:uid="{00000000-0005-0000-0000-0000C3470000}"/>
    <cellStyle name="Normal 4 12 2 7 2 2 2" xfId="21221" xr:uid="{00000000-0005-0000-0000-0000C4470000}"/>
    <cellStyle name="Normal 4 12 2 7 2 3" xfId="16207" xr:uid="{00000000-0005-0000-0000-0000C5470000}"/>
    <cellStyle name="Normal 4 12 2 7 3" xfId="10207" xr:uid="{00000000-0005-0000-0000-0000C6470000}"/>
    <cellStyle name="Normal 4 12 2 7 3 2" xfId="21222" xr:uid="{00000000-0005-0000-0000-0000C7470000}"/>
    <cellStyle name="Normal 4 12 2 7 4" xfId="13459" xr:uid="{00000000-0005-0000-0000-0000C8470000}"/>
    <cellStyle name="Normal 4 12 2 8" xfId="3098" xr:uid="{00000000-0005-0000-0000-0000C9470000}"/>
    <cellStyle name="Normal 4 12 2 8 2" xfId="10208" xr:uid="{00000000-0005-0000-0000-0000CA470000}"/>
    <cellStyle name="Normal 4 12 2 8 2 2" xfId="21223" xr:uid="{00000000-0005-0000-0000-0000CB470000}"/>
    <cellStyle name="Normal 4 12 2 8 3" xfId="14113" xr:uid="{00000000-0005-0000-0000-0000CC470000}"/>
    <cellStyle name="Normal 4 12 2 9" xfId="10209" xr:uid="{00000000-0005-0000-0000-0000CD470000}"/>
    <cellStyle name="Normal 4 12 2 9 2" xfId="21224" xr:uid="{00000000-0005-0000-0000-0000CE470000}"/>
    <cellStyle name="Normal 4 12 3" xfId="490" xr:uid="{00000000-0005-0000-0000-0000CF470000}"/>
    <cellStyle name="Normal 4 12 3 2" xfId="1076" xr:uid="{00000000-0005-0000-0000-0000D0470000}"/>
    <cellStyle name="Normal 4 12 3 2 2" xfId="3832" xr:uid="{00000000-0005-0000-0000-0000D1470000}"/>
    <cellStyle name="Normal 4 12 3 2 2 2" xfId="10210" xr:uid="{00000000-0005-0000-0000-0000D2470000}"/>
    <cellStyle name="Normal 4 12 3 2 2 2 2" xfId="21225" xr:uid="{00000000-0005-0000-0000-0000D3470000}"/>
    <cellStyle name="Normal 4 12 3 2 2 3" xfId="14847" xr:uid="{00000000-0005-0000-0000-0000D4470000}"/>
    <cellStyle name="Normal 4 12 3 2 3" xfId="10211" xr:uid="{00000000-0005-0000-0000-0000D5470000}"/>
    <cellStyle name="Normal 4 12 3 2 3 2" xfId="21226" xr:uid="{00000000-0005-0000-0000-0000D6470000}"/>
    <cellStyle name="Normal 4 12 3 2 4" xfId="12099" xr:uid="{00000000-0005-0000-0000-0000D7470000}"/>
    <cellStyle name="Normal 4 12 3 3" xfId="2591" xr:uid="{00000000-0005-0000-0000-0000D8470000}"/>
    <cellStyle name="Normal 4 12 3 3 2" xfId="5339" xr:uid="{00000000-0005-0000-0000-0000D9470000}"/>
    <cellStyle name="Normal 4 12 3 3 2 2" xfId="10212" xr:uid="{00000000-0005-0000-0000-0000DA470000}"/>
    <cellStyle name="Normal 4 12 3 3 2 2 2" xfId="21227" xr:uid="{00000000-0005-0000-0000-0000DB470000}"/>
    <cellStyle name="Normal 4 12 3 3 2 3" xfId="16354" xr:uid="{00000000-0005-0000-0000-0000DC470000}"/>
    <cellStyle name="Normal 4 12 3 3 3" xfId="10213" xr:uid="{00000000-0005-0000-0000-0000DD470000}"/>
    <cellStyle name="Normal 4 12 3 3 3 2" xfId="21228" xr:uid="{00000000-0005-0000-0000-0000DE470000}"/>
    <cellStyle name="Normal 4 12 3 3 4" xfId="13606" xr:uid="{00000000-0005-0000-0000-0000DF470000}"/>
    <cellStyle name="Normal 4 12 3 4" xfId="3249" xr:uid="{00000000-0005-0000-0000-0000E0470000}"/>
    <cellStyle name="Normal 4 12 3 4 2" xfId="10214" xr:uid="{00000000-0005-0000-0000-0000E1470000}"/>
    <cellStyle name="Normal 4 12 3 4 2 2" xfId="21229" xr:uid="{00000000-0005-0000-0000-0000E2470000}"/>
    <cellStyle name="Normal 4 12 3 4 3" xfId="14264" xr:uid="{00000000-0005-0000-0000-0000E3470000}"/>
    <cellStyle name="Normal 4 12 3 5" xfId="10215" xr:uid="{00000000-0005-0000-0000-0000E4470000}"/>
    <cellStyle name="Normal 4 12 3 5 2" xfId="21230" xr:uid="{00000000-0005-0000-0000-0000E5470000}"/>
    <cellStyle name="Normal 4 12 3 6" xfId="11516" xr:uid="{00000000-0005-0000-0000-0000E6470000}"/>
    <cellStyle name="Normal 4 12 4" xfId="782" xr:uid="{00000000-0005-0000-0000-0000E7470000}"/>
    <cellStyle name="Normal 4 12 4 2" xfId="3538" xr:uid="{00000000-0005-0000-0000-0000E8470000}"/>
    <cellStyle name="Normal 4 12 4 2 2" xfId="10216" xr:uid="{00000000-0005-0000-0000-0000E9470000}"/>
    <cellStyle name="Normal 4 12 4 2 2 2" xfId="21231" xr:uid="{00000000-0005-0000-0000-0000EA470000}"/>
    <cellStyle name="Normal 4 12 4 2 3" xfId="14553" xr:uid="{00000000-0005-0000-0000-0000EB470000}"/>
    <cellStyle name="Normal 4 12 4 3" xfId="10217" xr:uid="{00000000-0005-0000-0000-0000EC470000}"/>
    <cellStyle name="Normal 4 12 4 3 2" xfId="21232" xr:uid="{00000000-0005-0000-0000-0000ED470000}"/>
    <cellStyle name="Normal 4 12 4 4" xfId="11805" xr:uid="{00000000-0005-0000-0000-0000EE470000}"/>
    <cellStyle name="Normal 4 12 5" xfId="1371" xr:uid="{00000000-0005-0000-0000-0000EF470000}"/>
    <cellStyle name="Normal 4 12 5 2" xfId="4127" xr:uid="{00000000-0005-0000-0000-0000F0470000}"/>
    <cellStyle name="Normal 4 12 5 2 2" xfId="10218" xr:uid="{00000000-0005-0000-0000-0000F1470000}"/>
    <cellStyle name="Normal 4 12 5 2 2 2" xfId="21233" xr:uid="{00000000-0005-0000-0000-0000F2470000}"/>
    <cellStyle name="Normal 4 12 5 2 3" xfId="15142" xr:uid="{00000000-0005-0000-0000-0000F3470000}"/>
    <cellStyle name="Normal 4 12 5 3" xfId="10219" xr:uid="{00000000-0005-0000-0000-0000F4470000}"/>
    <cellStyle name="Normal 4 12 5 3 2" xfId="21234" xr:uid="{00000000-0005-0000-0000-0000F5470000}"/>
    <cellStyle name="Normal 4 12 5 4" xfId="12394" xr:uid="{00000000-0005-0000-0000-0000F6470000}"/>
    <cellStyle name="Normal 4 12 6" xfId="1665" xr:uid="{00000000-0005-0000-0000-0000F7470000}"/>
    <cellStyle name="Normal 4 12 6 2" xfId="4420" xr:uid="{00000000-0005-0000-0000-0000F8470000}"/>
    <cellStyle name="Normal 4 12 6 2 2" xfId="10220" xr:uid="{00000000-0005-0000-0000-0000F9470000}"/>
    <cellStyle name="Normal 4 12 6 2 2 2" xfId="21235" xr:uid="{00000000-0005-0000-0000-0000FA470000}"/>
    <cellStyle name="Normal 4 12 6 2 3" xfId="15435" xr:uid="{00000000-0005-0000-0000-0000FB470000}"/>
    <cellStyle name="Normal 4 12 6 3" xfId="10221" xr:uid="{00000000-0005-0000-0000-0000FC470000}"/>
    <cellStyle name="Normal 4 12 6 3 2" xfId="21236" xr:uid="{00000000-0005-0000-0000-0000FD470000}"/>
    <cellStyle name="Normal 4 12 6 4" xfId="12687" xr:uid="{00000000-0005-0000-0000-0000FE470000}"/>
    <cellStyle name="Normal 4 12 7" xfId="1995" xr:uid="{00000000-0005-0000-0000-0000FF470000}"/>
    <cellStyle name="Normal 4 12 7 2" xfId="4746" xr:uid="{00000000-0005-0000-0000-000000480000}"/>
    <cellStyle name="Normal 4 12 7 2 2" xfId="10222" xr:uid="{00000000-0005-0000-0000-000001480000}"/>
    <cellStyle name="Normal 4 12 7 2 2 2" xfId="21237" xr:uid="{00000000-0005-0000-0000-000002480000}"/>
    <cellStyle name="Normal 4 12 7 2 3" xfId="15761" xr:uid="{00000000-0005-0000-0000-000003480000}"/>
    <cellStyle name="Normal 4 12 7 3" xfId="10223" xr:uid="{00000000-0005-0000-0000-000004480000}"/>
    <cellStyle name="Normal 4 12 7 3 2" xfId="21238" xr:uid="{00000000-0005-0000-0000-000005480000}"/>
    <cellStyle name="Normal 4 12 7 4" xfId="13013" xr:uid="{00000000-0005-0000-0000-000006480000}"/>
    <cellStyle name="Normal 4 12 8" xfId="2300" xr:uid="{00000000-0005-0000-0000-000007480000}"/>
    <cellStyle name="Normal 4 12 8 2" xfId="5049" xr:uid="{00000000-0005-0000-0000-000008480000}"/>
    <cellStyle name="Normal 4 12 8 2 2" xfId="10224" xr:uid="{00000000-0005-0000-0000-000009480000}"/>
    <cellStyle name="Normal 4 12 8 2 2 2" xfId="21239" xr:uid="{00000000-0005-0000-0000-00000A480000}"/>
    <cellStyle name="Normal 4 12 8 2 3" xfId="16064" xr:uid="{00000000-0005-0000-0000-00000B480000}"/>
    <cellStyle name="Normal 4 12 8 3" xfId="10225" xr:uid="{00000000-0005-0000-0000-00000C480000}"/>
    <cellStyle name="Normal 4 12 8 3 2" xfId="21240" xr:uid="{00000000-0005-0000-0000-00000D480000}"/>
    <cellStyle name="Normal 4 12 8 4" xfId="13316" xr:uid="{00000000-0005-0000-0000-00000E480000}"/>
    <cellStyle name="Normal 4 12 9" xfId="2892" xr:uid="{00000000-0005-0000-0000-00000F480000}"/>
    <cellStyle name="Normal 4 12 9 2" xfId="5640" xr:uid="{00000000-0005-0000-0000-000010480000}"/>
    <cellStyle name="Normal 4 12 9 2 2" xfId="10226" xr:uid="{00000000-0005-0000-0000-000011480000}"/>
    <cellStyle name="Normal 4 12 9 2 2 2" xfId="21241" xr:uid="{00000000-0005-0000-0000-000012480000}"/>
    <cellStyle name="Normal 4 12 9 2 3" xfId="16655" xr:uid="{00000000-0005-0000-0000-000013480000}"/>
    <cellStyle name="Normal 4 12 9 3" xfId="10227" xr:uid="{00000000-0005-0000-0000-000014480000}"/>
    <cellStyle name="Normal 4 12 9 3 2" xfId="21242" xr:uid="{00000000-0005-0000-0000-000015480000}"/>
    <cellStyle name="Normal 4 12 9 4" xfId="13907" xr:uid="{00000000-0005-0000-0000-000016480000}"/>
    <cellStyle name="Normal 4 13" xfId="115" xr:uid="{00000000-0005-0000-0000-000017480000}"/>
    <cellStyle name="Normal 4 14" xfId="126" xr:uid="{00000000-0005-0000-0000-000018480000}"/>
    <cellStyle name="Normal 4 15" xfId="138" xr:uid="{00000000-0005-0000-0000-000019480000}"/>
    <cellStyle name="Normal 4 16" xfId="155" xr:uid="{00000000-0005-0000-0000-00001A480000}"/>
    <cellStyle name="Normal 4 17" xfId="170" xr:uid="{00000000-0005-0000-0000-00001B480000}"/>
    <cellStyle name="Normal 4 17 10" xfId="10228" xr:uid="{00000000-0005-0000-0000-00001C480000}"/>
    <cellStyle name="Normal 4 17 10 2" xfId="21243" xr:uid="{00000000-0005-0000-0000-00001D480000}"/>
    <cellStyle name="Normal 4 17 11" xfId="11241" xr:uid="{00000000-0005-0000-0000-00001E480000}"/>
    <cellStyle name="Normal 4 17 2" xfId="352" xr:uid="{00000000-0005-0000-0000-00001F480000}"/>
    <cellStyle name="Normal 4 17 2 10" xfId="11384" xr:uid="{00000000-0005-0000-0000-000020480000}"/>
    <cellStyle name="Normal 4 17 2 2" xfId="655" xr:uid="{00000000-0005-0000-0000-000021480000}"/>
    <cellStyle name="Normal 4 17 2 2 2" xfId="1238" xr:uid="{00000000-0005-0000-0000-000022480000}"/>
    <cellStyle name="Normal 4 17 2 2 2 2" xfId="3994" xr:uid="{00000000-0005-0000-0000-000023480000}"/>
    <cellStyle name="Normal 4 17 2 2 2 2 2" xfId="10229" xr:uid="{00000000-0005-0000-0000-000024480000}"/>
    <cellStyle name="Normal 4 17 2 2 2 2 2 2" xfId="21244" xr:uid="{00000000-0005-0000-0000-000025480000}"/>
    <cellStyle name="Normal 4 17 2 2 2 2 3" xfId="15009" xr:uid="{00000000-0005-0000-0000-000026480000}"/>
    <cellStyle name="Normal 4 17 2 2 2 3" xfId="10230" xr:uid="{00000000-0005-0000-0000-000027480000}"/>
    <cellStyle name="Normal 4 17 2 2 2 3 2" xfId="21245" xr:uid="{00000000-0005-0000-0000-000028480000}"/>
    <cellStyle name="Normal 4 17 2 2 2 4" xfId="12261" xr:uid="{00000000-0005-0000-0000-000029480000}"/>
    <cellStyle name="Normal 4 17 2 2 3" xfId="2752" xr:uid="{00000000-0005-0000-0000-00002A480000}"/>
    <cellStyle name="Normal 4 17 2 2 3 2" xfId="5500" xr:uid="{00000000-0005-0000-0000-00002B480000}"/>
    <cellStyle name="Normal 4 17 2 2 3 2 2" xfId="10231" xr:uid="{00000000-0005-0000-0000-00002C480000}"/>
    <cellStyle name="Normal 4 17 2 2 3 2 2 2" xfId="21246" xr:uid="{00000000-0005-0000-0000-00002D480000}"/>
    <cellStyle name="Normal 4 17 2 2 3 2 3" xfId="16515" xr:uid="{00000000-0005-0000-0000-00002E480000}"/>
    <cellStyle name="Normal 4 17 2 2 3 3" xfId="10232" xr:uid="{00000000-0005-0000-0000-00002F480000}"/>
    <cellStyle name="Normal 4 17 2 2 3 3 2" xfId="21247" xr:uid="{00000000-0005-0000-0000-000030480000}"/>
    <cellStyle name="Normal 4 17 2 2 3 4" xfId="13767" xr:uid="{00000000-0005-0000-0000-000031480000}"/>
    <cellStyle name="Normal 4 17 2 2 4" xfId="3411" xr:uid="{00000000-0005-0000-0000-000032480000}"/>
    <cellStyle name="Normal 4 17 2 2 4 2" xfId="10233" xr:uid="{00000000-0005-0000-0000-000033480000}"/>
    <cellStyle name="Normal 4 17 2 2 4 2 2" xfId="21248" xr:uid="{00000000-0005-0000-0000-000034480000}"/>
    <cellStyle name="Normal 4 17 2 2 4 3" xfId="14426" xr:uid="{00000000-0005-0000-0000-000035480000}"/>
    <cellStyle name="Normal 4 17 2 2 5" xfId="10234" xr:uid="{00000000-0005-0000-0000-000036480000}"/>
    <cellStyle name="Normal 4 17 2 2 5 2" xfId="21249" xr:uid="{00000000-0005-0000-0000-000037480000}"/>
    <cellStyle name="Normal 4 17 2 2 6" xfId="11678" xr:uid="{00000000-0005-0000-0000-000038480000}"/>
    <cellStyle name="Normal 4 17 2 3" xfId="944" xr:uid="{00000000-0005-0000-0000-000039480000}"/>
    <cellStyle name="Normal 4 17 2 3 2" xfId="3700" xr:uid="{00000000-0005-0000-0000-00003A480000}"/>
    <cellStyle name="Normal 4 17 2 3 2 2" xfId="10235" xr:uid="{00000000-0005-0000-0000-00003B480000}"/>
    <cellStyle name="Normal 4 17 2 3 2 2 2" xfId="21250" xr:uid="{00000000-0005-0000-0000-00003C480000}"/>
    <cellStyle name="Normal 4 17 2 3 2 3" xfId="14715" xr:uid="{00000000-0005-0000-0000-00003D480000}"/>
    <cellStyle name="Normal 4 17 2 3 3" xfId="10236" xr:uid="{00000000-0005-0000-0000-00003E480000}"/>
    <cellStyle name="Normal 4 17 2 3 3 2" xfId="21251" xr:uid="{00000000-0005-0000-0000-00003F480000}"/>
    <cellStyle name="Normal 4 17 2 3 4" xfId="11967" xr:uid="{00000000-0005-0000-0000-000040480000}"/>
    <cellStyle name="Normal 4 17 2 4" xfId="1534" xr:uid="{00000000-0005-0000-0000-000041480000}"/>
    <cellStyle name="Normal 4 17 2 4 2" xfId="4289" xr:uid="{00000000-0005-0000-0000-000042480000}"/>
    <cellStyle name="Normal 4 17 2 4 2 2" xfId="10237" xr:uid="{00000000-0005-0000-0000-000043480000}"/>
    <cellStyle name="Normal 4 17 2 4 2 2 2" xfId="21252" xr:uid="{00000000-0005-0000-0000-000044480000}"/>
    <cellStyle name="Normal 4 17 2 4 2 3" xfId="15304" xr:uid="{00000000-0005-0000-0000-000045480000}"/>
    <cellStyle name="Normal 4 17 2 4 3" xfId="10238" xr:uid="{00000000-0005-0000-0000-000046480000}"/>
    <cellStyle name="Normal 4 17 2 4 3 2" xfId="21253" xr:uid="{00000000-0005-0000-0000-000047480000}"/>
    <cellStyle name="Normal 4 17 2 4 4" xfId="12556" xr:uid="{00000000-0005-0000-0000-000048480000}"/>
    <cellStyle name="Normal 4 17 2 5" xfId="1827" xr:uid="{00000000-0005-0000-0000-000049480000}"/>
    <cellStyle name="Normal 4 17 2 5 2" xfId="4582" xr:uid="{00000000-0005-0000-0000-00004A480000}"/>
    <cellStyle name="Normal 4 17 2 5 2 2" xfId="10239" xr:uid="{00000000-0005-0000-0000-00004B480000}"/>
    <cellStyle name="Normal 4 17 2 5 2 2 2" xfId="21254" xr:uid="{00000000-0005-0000-0000-00004C480000}"/>
    <cellStyle name="Normal 4 17 2 5 2 3" xfId="15597" xr:uid="{00000000-0005-0000-0000-00004D480000}"/>
    <cellStyle name="Normal 4 17 2 5 3" xfId="10240" xr:uid="{00000000-0005-0000-0000-00004E480000}"/>
    <cellStyle name="Normal 4 17 2 5 3 2" xfId="21255" xr:uid="{00000000-0005-0000-0000-00004F480000}"/>
    <cellStyle name="Normal 4 17 2 5 4" xfId="12849" xr:uid="{00000000-0005-0000-0000-000050480000}"/>
    <cellStyle name="Normal 4 17 2 6" xfId="2159" xr:uid="{00000000-0005-0000-0000-000051480000}"/>
    <cellStyle name="Normal 4 17 2 6 2" xfId="4908" xr:uid="{00000000-0005-0000-0000-000052480000}"/>
    <cellStyle name="Normal 4 17 2 6 2 2" xfId="10241" xr:uid="{00000000-0005-0000-0000-000053480000}"/>
    <cellStyle name="Normal 4 17 2 6 2 2 2" xfId="21256" xr:uid="{00000000-0005-0000-0000-000054480000}"/>
    <cellStyle name="Normal 4 17 2 6 2 3" xfId="15923" xr:uid="{00000000-0005-0000-0000-000055480000}"/>
    <cellStyle name="Normal 4 17 2 6 3" xfId="10242" xr:uid="{00000000-0005-0000-0000-000056480000}"/>
    <cellStyle name="Normal 4 17 2 6 3 2" xfId="21257" xr:uid="{00000000-0005-0000-0000-000057480000}"/>
    <cellStyle name="Normal 4 17 2 6 4" xfId="13175" xr:uid="{00000000-0005-0000-0000-000058480000}"/>
    <cellStyle name="Normal 4 17 2 7" xfId="2463" xr:uid="{00000000-0005-0000-0000-000059480000}"/>
    <cellStyle name="Normal 4 17 2 7 2" xfId="5211" xr:uid="{00000000-0005-0000-0000-00005A480000}"/>
    <cellStyle name="Normal 4 17 2 7 2 2" xfId="10243" xr:uid="{00000000-0005-0000-0000-00005B480000}"/>
    <cellStyle name="Normal 4 17 2 7 2 2 2" xfId="21258" xr:uid="{00000000-0005-0000-0000-00005C480000}"/>
    <cellStyle name="Normal 4 17 2 7 2 3" xfId="16226" xr:uid="{00000000-0005-0000-0000-00005D480000}"/>
    <cellStyle name="Normal 4 17 2 7 3" xfId="10244" xr:uid="{00000000-0005-0000-0000-00005E480000}"/>
    <cellStyle name="Normal 4 17 2 7 3 2" xfId="21259" xr:uid="{00000000-0005-0000-0000-00005F480000}"/>
    <cellStyle name="Normal 4 17 2 7 4" xfId="13478" xr:uid="{00000000-0005-0000-0000-000060480000}"/>
    <cellStyle name="Normal 4 17 2 8" xfId="3117" xr:uid="{00000000-0005-0000-0000-000061480000}"/>
    <cellStyle name="Normal 4 17 2 8 2" xfId="10245" xr:uid="{00000000-0005-0000-0000-000062480000}"/>
    <cellStyle name="Normal 4 17 2 8 2 2" xfId="21260" xr:uid="{00000000-0005-0000-0000-000063480000}"/>
    <cellStyle name="Normal 4 17 2 8 3" xfId="14132" xr:uid="{00000000-0005-0000-0000-000064480000}"/>
    <cellStyle name="Normal 4 17 2 9" xfId="10246" xr:uid="{00000000-0005-0000-0000-000065480000}"/>
    <cellStyle name="Normal 4 17 2 9 2" xfId="21261" xr:uid="{00000000-0005-0000-0000-000066480000}"/>
    <cellStyle name="Normal 4 17 3" xfId="512" xr:uid="{00000000-0005-0000-0000-000067480000}"/>
    <cellStyle name="Normal 4 17 3 2" xfId="1095" xr:uid="{00000000-0005-0000-0000-000068480000}"/>
    <cellStyle name="Normal 4 17 3 2 2" xfId="3851" xr:uid="{00000000-0005-0000-0000-000069480000}"/>
    <cellStyle name="Normal 4 17 3 2 2 2" xfId="10247" xr:uid="{00000000-0005-0000-0000-00006A480000}"/>
    <cellStyle name="Normal 4 17 3 2 2 2 2" xfId="21262" xr:uid="{00000000-0005-0000-0000-00006B480000}"/>
    <cellStyle name="Normal 4 17 3 2 2 3" xfId="14866" xr:uid="{00000000-0005-0000-0000-00006C480000}"/>
    <cellStyle name="Normal 4 17 3 2 3" xfId="10248" xr:uid="{00000000-0005-0000-0000-00006D480000}"/>
    <cellStyle name="Normal 4 17 3 2 3 2" xfId="21263" xr:uid="{00000000-0005-0000-0000-00006E480000}"/>
    <cellStyle name="Normal 4 17 3 2 4" xfId="12118" xr:uid="{00000000-0005-0000-0000-00006F480000}"/>
    <cellStyle name="Normal 4 17 3 3" xfId="2609" xr:uid="{00000000-0005-0000-0000-000070480000}"/>
    <cellStyle name="Normal 4 17 3 3 2" xfId="5357" xr:uid="{00000000-0005-0000-0000-000071480000}"/>
    <cellStyle name="Normal 4 17 3 3 2 2" xfId="10249" xr:uid="{00000000-0005-0000-0000-000072480000}"/>
    <cellStyle name="Normal 4 17 3 3 2 2 2" xfId="21264" xr:uid="{00000000-0005-0000-0000-000073480000}"/>
    <cellStyle name="Normal 4 17 3 3 2 3" xfId="16372" xr:uid="{00000000-0005-0000-0000-000074480000}"/>
    <cellStyle name="Normal 4 17 3 3 3" xfId="10250" xr:uid="{00000000-0005-0000-0000-000075480000}"/>
    <cellStyle name="Normal 4 17 3 3 3 2" xfId="21265" xr:uid="{00000000-0005-0000-0000-000076480000}"/>
    <cellStyle name="Normal 4 17 3 3 4" xfId="13624" xr:uid="{00000000-0005-0000-0000-000077480000}"/>
    <cellStyle name="Normal 4 17 3 4" xfId="3268" xr:uid="{00000000-0005-0000-0000-000078480000}"/>
    <cellStyle name="Normal 4 17 3 4 2" xfId="10251" xr:uid="{00000000-0005-0000-0000-000079480000}"/>
    <cellStyle name="Normal 4 17 3 4 2 2" xfId="21266" xr:uid="{00000000-0005-0000-0000-00007A480000}"/>
    <cellStyle name="Normal 4 17 3 4 3" xfId="14283" xr:uid="{00000000-0005-0000-0000-00007B480000}"/>
    <cellStyle name="Normal 4 17 3 5" xfId="10252" xr:uid="{00000000-0005-0000-0000-00007C480000}"/>
    <cellStyle name="Normal 4 17 3 5 2" xfId="21267" xr:uid="{00000000-0005-0000-0000-00007D480000}"/>
    <cellStyle name="Normal 4 17 3 6" xfId="11535" xr:uid="{00000000-0005-0000-0000-00007E480000}"/>
    <cellStyle name="Normal 4 17 4" xfId="801" xr:uid="{00000000-0005-0000-0000-00007F480000}"/>
    <cellStyle name="Normal 4 17 4 2" xfId="3557" xr:uid="{00000000-0005-0000-0000-000080480000}"/>
    <cellStyle name="Normal 4 17 4 2 2" xfId="10253" xr:uid="{00000000-0005-0000-0000-000081480000}"/>
    <cellStyle name="Normal 4 17 4 2 2 2" xfId="21268" xr:uid="{00000000-0005-0000-0000-000082480000}"/>
    <cellStyle name="Normal 4 17 4 2 3" xfId="14572" xr:uid="{00000000-0005-0000-0000-000083480000}"/>
    <cellStyle name="Normal 4 17 4 3" xfId="10254" xr:uid="{00000000-0005-0000-0000-000084480000}"/>
    <cellStyle name="Normal 4 17 4 3 2" xfId="21269" xr:uid="{00000000-0005-0000-0000-000085480000}"/>
    <cellStyle name="Normal 4 17 4 4" xfId="11824" xr:uid="{00000000-0005-0000-0000-000086480000}"/>
    <cellStyle name="Normal 4 17 5" xfId="1391" xr:uid="{00000000-0005-0000-0000-000087480000}"/>
    <cellStyle name="Normal 4 17 5 2" xfId="4146" xr:uid="{00000000-0005-0000-0000-000088480000}"/>
    <cellStyle name="Normal 4 17 5 2 2" xfId="10255" xr:uid="{00000000-0005-0000-0000-000089480000}"/>
    <cellStyle name="Normal 4 17 5 2 2 2" xfId="21270" xr:uid="{00000000-0005-0000-0000-00008A480000}"/>
    <cellStyle name="Normal 4 17 5 2 3" xfId="15161" xr:uid="{00000000-0005-0000-0000-00008B480000}"/>
    <cellStyle name="Normal 4 17 5 3" xfId="10256" xr:uid="{00000000-0005-0000-0000-00008C480000}"/>
    <cellStyle name="Normal 4 17 5 3 2" xfId="21271" xr:uid="{00000000-0005-0000-0000-00008D480000}"/>
    <cellStyle name="Normal 4 17 5 4" xfId="12413" xr:uid="{00000000-0005-0000-0000-00008E480000}"/>
    <cellStyle name="Normal 4 17 6" xfId="1684" xr:uid="{00000000-0005-0000-0000-00008F480000}"/>
    <cellStyle name="Normal 4 17 6 2" xfId="4439" xr:uid="{00000000-0005-0000-0000-000090480000}"/>
    <cellStyle name="Normal 4 17 6 2 2" xfId="10257" xr:uid="{00000000-0005-0000-0000-000091480000}"/>
    <cellStyle name="Normal 4 17 6 2 2 2" xfId="21272" xr:uid="{00000000-0005-0000-0000-000092480000}"/>
    <cellStyle name="Normal 4 17 6 2 3" xfId="15454" xr:uid="{00000000-0005-0000-0000-000093480000}"/>
    <cellStyle name="Normal 4 17 6 3" xfId="10258" xr:uid="{00000000-0005-0000-0000-000094480000}"/>
    <cellStyle name="Normal 4 17 6 3 2" xfId="21273" xr:uid="{00000000-0005-0000-0000-000095480000}"/>
    <cellStyle name="Normal 4 17 6 4" xfId="12706" xr:uid="{00000000-0005-0000-0000-000096480000}"/>
    <cellStyle name="Normal 4 17 7" xfId="2016" xr:uid="{00000000-0005-0000-0000-000097480000}"/>
    <cellStyle name="Normal 4 17 7 2" xfId="4765" xr:uid="{00000000-0005-0000-0000-000098480000}"/>
    <cellStyle name="Normal 4 17 7 2 2" xfId="10259" xr:uid="{00000000-0005-0000-0000-000099480000}"/>
    <cellStyle name="Normal 4 17 7 2 2 2" xfId="21274" xr:uid="{00000000-0005-0000-0000-00009A480000}"/>
    <cellStyle name="Normal 4 17 7 2 3" xfId="15780" xr:uid="{00000000-0005-0000-0000-00009B480000}"/>
    <cellStyle name="Normal 4 17 7 3" xfId="10260" xr:uid="{00000000-0005-0000-0000-00009C480000}"/>
    <cellStyle name="Normal 4 17 7 3 2" xfId="21275" xr:uid="{00000000-0005-0000-0000-00009D480000}"/>
    <cellStyle name="Normal 4 17 7 4" xfId="13032" xr:uid="{00000000-0005-0000-0000-00009E480000}"/>
    <cellStyle name="Normal 4 17 8" xfId="2320" xr:uid="{00000000-0005-0000-0000-00009F480000}"/>
    <cellStyle name="Normal 4 17 8 2" xfId="5068" xr:uid="{00000000-0005-0000-0000-0000A0480000}"/>
    <cellStyle name="Normal 4 17 8 2 2" xfId="10261" xr:uid="{00000000-0005-0000-0000-0000A1480000}"/>
    <cellStyle name="Normal 4 17 8 2 2 2" xfId="21276" xr:uid="{00000000-0005-0000-0000-0000A2480000}"/>
    <cellStyle name="Normal 4 17 8 2 3" xfId="16083" xr:uid="{00000000-0005-0000-0000-0000A3480000}"/>
    <cellStyle name="Normal 4 17 8 3" xfId="10262" xr:uid="{00000000-0005-0000-0000-0000A4480000}"/>
    <cellStyle name="Normal 4 17 8 3 2" xfId="21277" xr:uid="{00000000-0005-0000-0000-0000A5480000}"/>
    <cellStyle name="Normal 4 17 8 4" xfId="13335" xr:uid="{00000000-0005-0000-0000-0000A6480000}"/>
    <cellStyle name="Normal 4 17 9" xfId="2974" xr:uid="{00000000-0005-0000-0000-0000A7480000}"/>
    <cellStyle name="Normal 4 17 9 2" xfId="10263" xr:uid="{00000000-0005-0000-0000-0000A8480000}"/>
    <cellStyle name="Normal 4 17 9 2 2" xfId="21278" xr:uid="{00000000-0005-0000-0000-0000A9480000}"/>
    <cellStyle name="Normal 4 17 9 3" xfId="13989" xr:uid="{00000000-0005-0000-0000-0000AA480000}"/>
    <cellStyle name="Normal 4 18" xfId="418" xr:uid="{00000000-0005-0000-0000-0000AB480000}"/>
    <cellStyle name="Normal 4 18 2" xfId="721" xr:uid="{00000000-0005-0000-0000-0000AC480000}"/>
    <cellStyle name="Normal 4 18 2 2" xfId="1304" xr:uid="{00000000-0005-0000-0000-0000AD480000}"/>
    <cellStyle name="Normal 4 18 2 2 2" xfId="4060" xr:uid="{00000000-0005-0000-0000-0000AE480000}"/>
    <cellStyle name="Normal 4 18 2 2 2 2" xfId="10264" xr:uid="{00000000-0005-0000-0000-0000AF480000}"/>
    <cellStyle name="Normal 4 18 2 2 2 2 2" xfId="21279" xr:uid="{00000000-0005-0000-0000-0000B0480000}"/>
    <cellStyle name="Normal 4 18 2 2 2 3" xfId="15075" xr:uid="{00000000-0005-0000-0000-0000B1480000}"/>
    <cellStyle name="Normal 4 18 2 2 3" xfId="10265" xr:uid="{00000000-0005-0000-0000-0000B2480000}"/>
    <cellStyle name="Normal 4 18 2 2 3 2" xfId="21280" xr:uid="{00000000-0005-0000-0000-0000B3480000}"/>
    <cellStyle name="Normal 4 18 2 2 4" xfId="12327" xr:uid="{00000000-0005-0000-0000-0000B4480000}"/>
    <cellStyle name="Normal 4 18 2 3" xfId="3477" xr:uid="{00000000-0005-0000-0000-0000B5480000}"/>
    <cellStyle name="Normal 4 18 2 3 2" xfId="10266" xr:uid="{00000000-0005-0000-0000-0000B6480000}"/>
    <cellStyle name="Normal 4 18 2 3 2 2" xfId="21281" xr:uid="{00000000-0005-0000-0000-0000B7480000}"/>
    <cellStyle name="Normal 4 18 2 3 3" xfId="14492" xr:uid="{00000000-0005-0000-0000-0000B8480000}"/>
    <cellStyle name="Normal 4 18 2 4" xfId="10267" xr:uid="{00000000-0005-0000-0000-0000B9480000}"/>
    <cellStyle name="Normal 4 18 2 4 2" xfId="21282" xr:uid="{00000000-0005-0000-0000-0000BA480000}"/>
    <cellStyle name="Normal 4 18 2 5" xfId="11744" xr:uid="{00000000-0005-0000-0000-0000BB480000}"/>
    <cellStyle name="Normal 4 18 3" xfId="1010" xr:uid="{00000000-0005-0000-0000-0000BC480000}"/>
    <cellStyle name="Normal 4 18 3 2" xfId="3766" xr:uid="{00000000-0005-0000-0000-0000BD480000}"/>
    <cellStyle name="Normal 4 18 3 2 2" xfId="10268" xr:uid="{00000000-0005-0000-0000-0000BE480000}"/>
    <cellStyle name="Normal 4 18 3 2 2 2" xfId="21283" xr:uid="{00000000-0005-0000-0000-0000BF480000}"/>
    <cellStyle name="Normal 4 18 3 2 3" xfId="14781" xr:uid="{00000000-0005-0000-0000-0000C0480000}"/>
    <cellStyle name="Normal 4 18 3 3" xfId="10269" xr:uid="{00000000-0005-0000-0000-0000C1480000}"/>
    <cellStyle name="Normal 4 18 3 3 2" xfId="21284" xr:uid="{00000000-0005-0000-0000-0000C2480000}"/>
    <cellStyle name="Normal 4 18 3 4" xfId="12033" xr:uid="{00000000-0005-0000-0000-0000C3480000}"/>
    <cellStyle name="Normal 4 18 4" xfId="1600" xr:uid="{00000000-0005-0000-0000-0000C4480000}"/>
    <cellStyle name="Normal 4 18 4 2" xfId="4355" xr:uid="{00000000-0005-0000-0000-0000C5480000}"/>
    <cellStyle name="Normal 4 18 4 2 2" xfId="10270" xr:uid="{00000000-0005-0000-0000-0000C6480000}"/>
    <cellStyle name="Normal 4 18 4 2 2 2" xfId="21285" xr:uid="{00000000-0005-0000-0000-0000C7480000}"/>
    <cellStyle name="Normal 4 18 4 2 3" xfId="15370" xr:uid="{00000000-0005-0000-0000-0000C8480000}"/>
    <cellStyle name="Normal 4 18 4 3" xfId="10271" xr:uid="{00000000-0005-0000-0000-0000C9480000}"/>
    <cellStyle name="Normal 4 18 4 3 2" xfId="21286" xr:uid="{00000000-0005-0000-0000-0000CA480000}"/>
    <cellStyle name="Normal 4 18 4 4" xfId="12622" xr:uid="{00000000-0005-0000-0000-0000CB480000}"/>
    <cellStyle name="Normal 4 18 5" xfId="1893" xr:uid="{00000000-0005-0000-0000-0000CC480000}"/>
    <cellStyle name="Normal 4 18 5 2" xfId="4648" xr:uid="{00000000-0005-0000-0000-0000CD480000}"/>
    <cellStyle name="Normal 4 18 5 2 2" xfId="10272" xr:uid="{00000000-0005-0000-0000-0000CE480000}"/>
    <cellStyle name="Normal 4 18 5 2 2 2" xfId="21287" xr:uid="{00000000-0005-0000-0000-0000CF480000}"/>
    <cellStyle name="Normal 4 18 5 2 3" xfId="15663" xr:uid="{00000000-0005-0000-0000-0000D0480000}"/>
    <cellStyle name="Normal 4 18 5 3" xfId="10273" xr:uid="{00000000-0005-0000-0000-0000D1480000}"/>
    <cellStyle name="Normal 4 18 5 3 2" xfId="21288" xr:uid="{00000000-0005-0000-0000-0000D2480000}"/>
    <cellStyle name="Normal 4 18 5 4" xfId="12915" xr:uid="{00000000-0005-0000-0000-0000D3480000}"/>
    <cellStyle name="Normal 4 18 6" xfId="2529" xr:uid="{00000000-0005-0000-0000-0000D4480000}"/>
    <cellStyle name="Normal 4 18 6 2" xfId="5277" xr:uid="{00000000-0005-0000-0000-0000D5480000}"/>
    <cellStyle name="Normal 4 18 6 2 2" xfId="10274" xr:uid="{00000000-0005-0000-0000-0000D6480000}"/>
    <cellStyle name="Normal 4 18 6 2 2 2" xfId="21289" xr:uid="{00000000-0005-0000-0000-0000D7480000}"/>
    <cellStyle name="Normal 4 18 6 2 3" xfId="16292" xr:uid="{00000000-0005-0000-0000-0000D8480000}"/>
    <cellStyle name="Normal 4 18 6 3" xfId="10275" xr:uid="{00000000-0005-0000-0000-0000D9480000}"/>
    <cellStyle name="Normal 4 18 6 3 2" xfId="21290" xr:uid="{00000000-0005-0000-0000-0000DA480000}"/>
    <cellStyle name="Normal 4 18 6 4" xfId="13544" xr:uid="{00000000-0005-0000-0000-0000DB480000}"/>
    <cellStyle name="Normal 4 18 7" xfId="3183" xr:uid="{00000000-0005-0000-0000-0000DC480000}"/>
    <cellStyle name="Normal 4 18 7 2" xfId="10276" xr:uid="{00000000-0005-0000-0000-0000DD480000}"/>
    <cellStyle name="Normal 4 18 7 2 2" xfId="21291" xr:uid="{00000000-0005-0000-0000-0000DE480000}"/>
    <cellStyle name="Normal 4 18 7 3" xfId="14198" xr:uid="{00000000-0005-0000-0000-0000DF480000}"/>
    <cellStyle name="Normal 4 18 8" xfId="10277" xr:uid="{00000000-0005-0000-0000-0000E0480000}"/>
    <cellStyle name="Normal 4 18 8 2" xfId="21292" xr:uid="{00000000-0005-0000-0000-0000E1480000}"/>
    <cellStyle name="Normal 4 18 9" xfId="11450" xr:uid="{00000000-0005-0000-0000-0000E2480000}"/>
    <cellStyle name="Normal 4 19" xfId="491" xr:uid="{00000000-0005-0000-0000-0000E3480000}"/>
    <cellStyle name="Normal 4 2" xfId="88" xr:uid="{00000000-0005-0000-0000-0000E4480000}"/>
    <cellStyle name="Normal 4 2 10" xfId="1652" xr:uid="{00000000-0005-0000-0000-0000E5480000}"/>
    <cellStyle name="Normal 4 2 10 2" xfId="4407" xr:uid="{00000000-0005-0000-0000-0000E6480000}"/>
    <cellStyle name="Normal 4 2 10 2 2" xfId="10278" xr:uid="{00000000-0005-0000-0000-0000E7480000}"/>
    <cellStyle name="Normal 4 2 10 2 2 2" xfId="21293" xr:uid="{00000000-0005-0000-0000-0000E8480000}"/>
    <cellStyle name="Normal 4 2 10 2 3" xfId="15422" xr:uid="{00000000-0005-0000-0000-0000E9480000}"/>
    <cellStyle name="Normal 4 2 10 3" xfId="10279" xr:uid="{00000000-0005-0000-0000-0000EA480000}"/>
    <cellStyle name="Normal 4 2 10 3 2" xfId="21294" xr:uid="{00000000-0005-0000-0000-0000EB480000}"/>
    <cellStyle name="Normal 4 2 10 4" xfId="12674" xr:uid="{00000000-0005-0000-0000-0000EC480000}"/>
    <cellStyle name="Normal 4 2 11" xfId="1982" xr:uid="{00000000-0005-0000-0000-0000ED480000}"/>
    <cellStyle name="Normal 4 2 11 2" xfId="4733" xr:uid="{00000000-0005-0000-0000-0000EE480000}"/>
    <cellStyle name="Normal 4 2 11 2 2" xfId="10280" xr:uid="{00000000-0005-0000-0000-0000EF480000}"/>
    <cellStyle name="Normal 4 2 11 2 2 2" xfId="21295" xr:uid="{00000000-0005-0000-0000-0000F0480000}"/>
    <cellStyle name="Normal 4 2 11 2 3" xfId="15748" xr:uid="{00000000-0005-0000-0000-0000F1480000}"/>
    <cellStyle name="Normal 4 2 11 3" xfId="10281" xr:uid="{00000000-0005-0000-0000-0000F2480000}"/>
    <cellStyle name="Normal 4 2 11 3 2" xfId="21296" xr:uid="{00000000-0005-0000-0000-0000F3480000}"/>
    <cellStyle name="Normal 4 2 11 4" xfId="13000" xr:uid="{00000000-0005-0000-0000-0000F4480000}"/>
    <cellStyle name="Normal 4 2 12" xfId="2287" xr:uid="{00000000-0005-0000-0000-0000F5480000}"/>
    <cellStyle name="Normal 4 2 12 2" xfId="5036" xr:uid="{00000000-0005-0000-0000-0000F6480000}"/>
    <cellStyle name="Normal 4 2 12 2 2" xfId="10282" xr:uid="{00000000-0005-0000-0000-0000F7480000}"/>
    <cellStyle name="Normal 4 2 12 2 2 2" xfId="21297" xr:uid="{00000000-0005-0000-0000-0000F8480000}"/>
    <cellStyle name="Normal 4 2 12 2 3" xfId="16051" xr:uid="{00000000-0005-0000-0000-0000F9480000}"/>
    <cellStyle name="Normal 4 2 12 3" xfId="10283" xr:uid="{00000000-0005-0000-0000-0000FA480000}"/>
    <cellStyle name="Normal 4 2 12 3 2" xfId="21298" xr:uid="{00000000-0005-0000-0000-0000FB480000}"/>
    <cellStyle name="Normal 4 2 12 4" xfId="13303" xr:uid="{00000000-0005-0000-0000-0000FC480000}"/>
    <cellStyle name="Normal 4 2 13" xfId="2879" xr:uid="{00000000-0005-0000-0000-0000FD480000}"/>
    <cellStyle name="Normal 4 2 13 2" xfId="5627" xr:uid="{00000000-0005-0000-0000-0000FE480000}"/>
    <cellStyle name="Normal 4 2 13 2 2" xfId="10284" xr:uid="{00000000-0005-0000-0000-0000FF480000}"/>
    <cellStyle name="Normal 4 2 13 2 2 2" xfId="21299" xr:uid="{00000000-0005-0000-0000-000000490000}"/>
    <cellStyle name="Normal 4 2 13 2 3" xfId="16642" xr:uid="{00000000-0005-0000-0000-000001490000}"/>
    <cellStyle name="Normal 4 2 13 3" xfId="10285" xr:uid="{00000000-0005-0000-0000-000002490000}"/>
    <cellStyle name="Normal 4 2 13 3 2" xfId="21300" xr:uid="{00000000-0005-0000-0000-000003490000}"/>
    <cellStyle name="Normal 4 2 13 4" xfId="13894" xr:uid="{00000000-0005-0000-0000-000004490000}"/>
    <cellStyle name="Normal 4 2 14" xfId="2940" xr:uid="{00000000-0005-0000-0000-000005490000}"/>
    <cellStyle name="Normal 4 2 14 2" xfId="10286" xr:uid="{00000000-0005-0000-0000-000006490000}"/>
    <cellStyle name="Normal 4 2 14 2 2" xfId="21301" xr:uid="{00000000-0005-0000-0000-000007490000}"/>
    <cellStyle name="Normal 4 2 14 3" xfId="13955" xr:uid="{00000000-0005-0000-0000-000008490000}"/>
    <cellStyle name="Normal 4 2 15" xfId="10287" xr:uid="{00000000-0005-0000-0000-000009490000}"/>
    <cellStyle name="Normal 4 2 15 2" xfId="21302" xr:uid="{00000000-0005-0000-0000-00000A490000}"/>
    <cellStyle name="Normal 4 2 16" xfId="11148" xr:uid="{00000000-0005-0000-0000-00000B490000}"/>
    <cellStyle name="Normal 4 2 16 2" xfId="22163" xr:uid="{00000000-0005-0000-0000-00000C490000}"/>
    <cellStyle name="Normal 4 2 17" xfId="11156" xr:uid="{00000000-0005-0000-0000-00000D490000}"/>
    <cellStyle name="Normal 4 2 18" xfId="11209" xr:uid="{00000000-0005-0000-0000-00000E490000}"/>
    <cellStyle name="Normal 4 2 2" xfId="187" xr:uid="{00000000-0005-0000-0000-00000F490000}"/>
    <cellStyle name="Normal 4 2 3" xfId="228" xr:uid="{00000000-0005-0000-0000-000010490000}"/>
    <cellStyle name="Normal 4 2 3 10" xfId="10288" xr:uid="{00000000-0005-0000-0000-000011490000}"/>
    <cellStyle name="Normal 4 2 3 10 2" xfId="21303" xr:uid="{00000000-0005-0000-0000-000012490000}"/>
    <cellStyle name="Normal 4 2 3 11" xfId="11277" xr:uid="{00000000-0005-0000-0000-000013490000}"/>
    <cellStyle name="Normal 4 2 3 2" xfId="388" xr:uid="{00000000-0005-0000-0000-000014490000}"/>
    <cellStyle name="Normal 4 2 3 2 10" xfId="11420" xr:uid="{00000000-0005-0000-0000-000015490000}"/>
    <cellStyle name="Normal 4 2 3 2 2" xfId="691" xr:uid="{00000000-0005-0000-0000-000016490000}"/>
    <cellStyle name="Normal 4 2 3 2 2 2" xfId="1274" xr:uid="{00000000-0005-0000-0000-000017490000}"/>
    <cellStyle name="Normal 4 2 3 2 2 2 2" xfId="4030" xr:uid="{00000000-0005-0000-0000-000018490000}"/>
    <cellStyle name="Normal 4 2 3 2 2 2 2 2" xfId="10289" xr:uid="{00000000-0005-0000-0000-000019490000}"/>
    <cellStyle name="Normal 4 2 3 2 2 2 2 2 2" xfId="21304" xr:uid="{00000000-0005-0000-0000-00001A490000}"/>
    <cellStyle name="Normal 4 2 3 2 2 2 2 3" xfId="15045" xr:uid="{00000000-0005-0000-0000-00001B490000}"/>
    <cellStyle name="Normal 4 2 3 2 2 2 3" xfId="10290" xr:uid="{00000000-0005-0000-0000-00001C490000}"/>
    <cellStyle name="Normal 4 2 3 2 2 2 3 2" xfId="21305" xr:uid="{00000000-0005-0000-0000-00001D490000}"/>
    <cellStyle name="Normal 4 2 3 2 2 2 4" xfId="12297" xr:uid="{00000000-0005-0000-0000-00001E490000}"/>
    <cellStyle name="Normal 4 2 3 2 2 3" xfId="2788" xr:uid="{00000000-0005-0000-0000-00001F490000}"/>
    <cellStyle name="Normal 4 2 3 2 2 3 2" xfId="5536" xr:uid="{00000000-0005-0000-0000-000020490000}"/>
    <cellStyle name="Normal 4 2 3 2 2 3 2 2" xfId="10291" xr:uid="{00000000-0005-0000-0000-000021490000}"/>
    <cellStyle name="Normal 4 2 3 2 2 3 2 2 2" xfId="21306" xr:uid="{00000000-0005-0000-0000-000022490000}"/>
    <cellStyle name="Normal 4 2 3 2 2 3 2 3" xfId="16551" xr:uid="{00000000-0005-0000-0000-000023490000}"/>
    <cellStyle name="Normal 4 2 3 2 2 3 3" xfId="10292" xr:uid="{00000000-0005-0000-0000-000024490000}"/>
    <cellStyle name="Normal 4 2 3 2 2 3 3 2" xfId="21307" xr:uid="{00000000-0005-0000-0000-000025490000}"/>
    <cellStyle name="Normal 4 2 3 2 2 3 4" xfId="13803" xr:uid="{00000000-0005-0000-0000-000026490000}"/>
    <cellStyle name="Normal 4 2 3 2 2 4" xfId="3447" xr:uid="{00000000-0005-0000-0000-000027490000}"/>
    <cellStyle name="Normal 4 2 3 2 2 4 2" xfId="10293" xr:uid="{00000000-0005-0000-0000-000028490000}"/>
    <cellStyle name="Normal 4 2 3 2 2 4 2 2" xfId="21308" xr:uid="{00000000-0005-0000-0000-000029490000}"/>
    <cellStyle name="Normal 4 2 3 2 2 4 3" xfId="14462" xr:uid="{00000000-0005-0000-0000-00002A490000}"/>
    <cellStyle name="Normal 4 2 3 2 2 5" xfId="10294" xr:uid="{00000000-0005-0000-0000-00002B490000}"/>
    <cellStyle name="Normal 4 2 3 2 2 5 2" xfId="21309" xr:uid="{00000000-0005-0000-0000-00002C490000}"/>
    <cellStyle name="Normal 4 2 3 2 2 6" xfId="11714" xr:uid="{00000000-0005-0000-0000-00002D490000}"/>
    <cellStyle name="Normal 4 2 3 2 3" xfId="980" xr:uid="{00000000-0005-0000-0000-00002E490000}"/>
    <cellStyle name="Normal 4 2 3 2 3 2" xfId="3736" xr:uid="{00000000-0005-0000-0000-00002F490000}"/>
    <cellStyle name="Normal 4 2 3 2 3 2 2" xfId="10295" xr:uid="{00000000-0005-0000-0000-000030490000}"/>
    <cellStyle name="Normal 4 2 3 2 3 2 2 2" xfId="21310" xr:uid="{00000000-0005-0000-0000-000031490000}"/>
    <cellStyle name="Normal 4 2 3 2 3 2 3" xfId="14751" xr:uid="{00000000-0005-0000-0000-000032490000}"/>
    <cellStyle name="Normal 4 2 3 2 3 3" xfId="10296" xr:uid="{00000000-0005-0000-0000-000033490000}"/>
    <cellStyle name="Normal 4 2 3 2 3 3 2" xfId="21311" xr:uid="{00000000-0005-0000-0000-000034490000}"/>
    <cellStyle name="Normal 4 2 3 2 3 4" xfId="12003" xr:uid="{00000000-0005-0000-0000-000035490000}"/>
    <cellStyle name="Normal 4 2 3 2 4" xfId="1570" xr:uid="{00000000-0005-0000-0000-000036490000}"/>
    <cellStyle name="Normal 4 2 3 2 4 2" xfId="4325" xr:uid="{00000000-0005-0000-0000-000037490000}"/>
    <cellStyle name="Normal 4 2 3 2 4 2 2" xfId="10297" xr:uid="{00000000-0005-0000-0000-000038490000}"/>
    <cellStyle name="Normal 4 2 3 2 4 2 2 2" xfId="21312" xr:uid="{00000000-0005-0000-0000-000039490000}"/>
    <cellStyle name="Normal 4 2 3 2 4 2 3" xfId="15340" xr:uid="{00000000-0005-0000-0000-00003A490000}"/>
    <cellStyle name="Normal 4 2 3 2 4 3" xfId="10298" xr:uid="{00000000-0005-0000-0000-00003B490000}"/>
    <cellStyle name="Normal 4 2 3 2 4 3 2" xfId="21313" xr:uid="{00000000-0005-0000-0000-00003C490000}"/>
    <cellStyle name="Normal 4 2 3 2 4 4" xfId="12592" xr:uid="{00000000-0005-0000-0000-00003D490000}"/>
    <cellStyle name="Normal 4 2 3 2 5" xfId="1863" xr:uid="{00000000-0005-0000-0000-00003E490000}"/>
    <cellStyle name="Normal 4 2 3 2 5 2" xfId="4618" xr:uid="{00000000-0005-0000-0000-00003F490000}"/>
    <cellStyle name="Normal 4 2 3 2 5 2 2" xfId="10299" xr:uid="{00000000-0005-0000-0000-000040490000}"/>
    <cellStyle name="Normal 4 2 3 2 5 2 2 2" xfId="21314" xr:uid="{00000000-0005-0000-0000-000041490000}"/>
    <cellStyle name="Normal 4 2 3 2 5 2 3" xfId="15633" xr:uid="{00000000-0005-0000-0000-000042490000}"/>
    <cellStyle name="Normal 4 2 3 2 5 3" xfId="10300" xr:uid="{00000000-0005-0000-0000-000043490000}"/>
    <cellStyle name="Normal 4 2 3 2 5 3 2" xfId="21315" xr:uid="{00000000-0005-0000-0000-000044490000}"/>
    <cellStyle name="Normal 4 2 3 2 5 4" xfId="12885" xr:uid="{00000000-0005-0000-0000-000045490000}"/>
    <cellStyle name="Normal 4 2 3 2 6" xfId="2195" xr:uid="{00000000-0005-0000-0000-000046490000}"/>
    <cellStyle name="Normal 4 2 3 2 6 2" xfId="4944" xr:uid="{00000000-0005-0000-0000-000047490000}"/>
    <cellStyle name="Normal 4 2 3 2 6 2 2" xfId="10301" xr:uid="{00000000-0005-0000-0000-000048490000}"/>
    <cellStyle name="Normal 4 2 3 2 6 2 2 2" xfId="21316" xr:uid="{00000000-0005-0000-0000-000049490000}"/>
    <cellStyle name="Normal 4 2 3 2 6 2 3" xfId="15959" xr:uid="{00000000-0005-0000-0000-00004A490000}"/>
    <cellStyle name="Normal 4 2 3 2 6 3" xfId="10302" xr:uid="{00000000-0005-0000-0000-00004B490000}"/>
    <cellStyle name="Normal 4 2 3 2 6 3 2" xfId="21317" xr:uid="{00000000-0005-0000-0000-00004C490000}"/>
    <cellStyle name="Normal 4 2 3 2 6 4" xfId="13211" xr:uid="{00000000-0005-0000-0000-00004D490000}"/>
    <cellStyle name="Normal 4 2 3 2 7" xfId="2499" xr:uid="{00000000-0005-0000-0000-00004E490000}"/>
    <cellStyle name="Normal 4 2 3 2 7 2" xfId="5247" xr:uid="{00000000-0005-0000-0000-00004F490000}"/>
    <cellStyle name="Normal 4 2 3 2 7 2 2" xfId="10303" xr:uid="{00000000-0005-0000-0000-000050490000}"/>
    <cellStyle name="Normal 4 2 3 2 7 2 2 2" xfId="21318" xr:uid="{00000000-0005-0000-0000-000051490000}"/>
    <cellStyle name="Normal 4 2 3 2 7 2 3" xfId="16262" xr:uid="{00000000-0005-0000-0000-000052490000}"/>
    <cellStyle name="Normal 4 2 3 2 7 3" xfId="10304" xr:uid="{00000000-0005-0000-0000-000053490000}"/>
    <cellStyle name="Normal 4 2 3 2 7 3 2" xfId="21319" xr:uid="{00000000-0005-0000-0000-000054490000}"/>
    <cellStyle name="Normal 4 2 3 2 7 4" xfId="13514" xr:uid="{00000000-0005-0000-0000-000055490000}"/>
    <cellStyle name="Normal 4 2 3 2 8" xfId="3153" xr:uid="{00000000-0005-0000-0000-000056490000}"/>
    <cellStyle name="Normal 4 2 3 2 8 2" xfId="10305" xr:uid="{00000000-0005-0000-0000-000057490000}"/>
    <cellStyle name="Normal 4 2 3 2 8 2 2" xfId="21320" xr:uid="{00000000-0005-0000-0000-000058490000}"/>
    <cellStyle name="Normal 4 2 3 2 8 3" xfId="14168" xr:uid="{00000000-0005-0000-0000-000059490000}"/>
    <cellStyle name="Normal 4 2 3 2 9" xfId="10306" xr:uid="{00000000-0005-0000-0000-00005A490000}"/>
    <cellStyle name="Normal 4 2 3 2 9 2" xfId="21321" xr:uid="{00000000-0005-0000-0000-00005B490000}"/>
    <cellStyle name="Normal 4 2 3 3" xfId="548" xr:uid="{00000000-0005-0000-0000-00005C490000}"/>
    <cellStyle name="Normal 4 2 3 3 2" xfId="1131" xr:uid="{00000000-0005-0000-0000-00005D490000}"/>
    <cellStyle name="Normal 4 2 3 3 2 2" xfId="3887" xr:uid="{00000000-0005-0000-0000-00005E490000}"/>
    <cellStyle name="Normal 4 2 3 3 2 2 2" xfId="10307" xr:uid="{00000000-0005-0000-0000-00005F490000}"/>
    <cellStyle name="Normal 4 2 3 3 2 2 2 2" xfId="21322" xr:uid="{00000000-0005-0000-0000-000060490000}"/>
    <cellStyle name="Normal 4 2 3 3 2 2 3" xfId="14902" xr:uid="{00000000-0005-0000-0000-000061490000}"/>
    <cellStyle name="Normal 4 2 3 3 2 3" xfId="10308" xr:uid="{00000000-0005-0000-0000-000062490000}"/>
    <cellStyle name="Normal 4 2 3 3 2 3 2" xfId="21323" xr:uid="{00000000-0005-0000-0000-000063490000}"/>
    <cellStyle name="Normal 4 2 3 3 2 4" xfId="12154" xr:uid="{00000000-0005-0000-0000-000064490000}"/>
    <cellStyle name="Normal 4 2 3 3 3" xfId="2645" xr:uid="{00000000-0005-0000-0000-000065490000}"/>
    <cellStyle name="Normal 4 2 3 3 3 2" xfId="5393" xr:uid="{00000000-0005-0000-0000-000066490000}"/>
    <cellStyle name="Normal 4 2 3 3 3 2 2" xfId="10309" xr:uid="{00000000-0005-0000-0000-000067490000}"/>
    <cellStyle name="Normal 4 2 3 3 3 2 2 2" xfId="21324" xr:uid="{00000000-0005-0000-0000-000068490000}"/>
    <cellStyle name="Normal 4 2 3 3 3 2 3" xfId="16408" xr:uid="{00000000-0005-0000-0000-000069490000}"/>
    <cellStyle name="Normal 4 2 3 3 3 3" xfId="10310" xr:uid="{00000000-0005-0000-0000-00006A490000}"/>
    <cellStyle name="Normal 4 2 3 3 3 3 2" xfId="21325" xr:uid="{00000000-0005-0000-0000-00006B490000}"/>
    <cellStyle name="Normal 4 2 3 3 3 4" xfId="13660" xr:uid="{00000000-0005-0000-0000-00006C490000}"/>
    <cellStyle name="Normal 4 2 3 3 4" xfId="3304" xr:uid="{00000000-0005-0000-0000-00006D490000}"/>
    <cellStyle name="Normal 4 2 3 3 4 2" xfId="10311" xr:uid="{00000000-0005-0000-0000-00006E490000}"/>
    <cellStyle name="Normal 4 2 3 3 4 2 2" xfId="21326" xr:uid="{00000000-0005-0000-0000-00006F490000}"/>
    <cellStyle name="Normal 4 2 3 3 4 3" xfId="14319" xr:uid="{00000000-0005-0000-0000-000070490000}"/>
    <cellStyle name="Normal 4 2 3 3 5" xfId="10312" xr:uid="{00000000-0005-0000-0000-000071490000}"/>
    <cellStyle name="Normal 4 2 3 3 5 2" xfId="21327" xr:uid="{00000000-0005-0000-0000-000072490000}"/>
    <cellStyle name="Normal 4 2 3 3 6" xfId="11571" xr:uid="{00000000-0005-0000-0000-000073490000}"/>
    <cellStyle name="Normal 4 2 3 4" xfId="837" xr:uid="{00000000-0005-0000-0000-000074490000}"/>
    <cellStyle name="Normal 4 2 3 4 2" xfId="3593" xr:uid="{00000000-0005-0000-0000-000075490000}"/>
    <cellStyle name="Normal 4 2 3 4 2 2" xfId="10313" xr:uid="{00000000-0005-0000-0000-000076490000}"/>
    <cellStyle name="Normal 4 2 3 4 2 2 2" xfId="21328" xr:uid="{00000000-0005-0000-0000-000077490000}"/>
    <cellStyle name="Normal 4 2 3 4 2 3" xfId="14608" xr:uid="{00000000-0005-0000-0000-000078490000}"/>
    <cellStyle name="Normal 4 2 3 4 3" xfId="10314" xr:uid="{00000000-0005-0000-0000-000079490000}"/>
    <cellStyle name="Normal 4 2 3 4 3 2" xfId="21329" xr:uid="{00000000-0005-0000-0000-00007A490000}"/>
    <cellStyle name="Normal 4 2 3 4 4" xfId="11860" xr:uid="{00000000-0005-0000-0000-00007B490000}"/>
    <cellStyle name="Normal 4 2 3 5" xfId="1427" xr:uid="{00000000-0005-0000-0000-00007C490000}"/>
    <cellStyle name="Normal 4 2 3 5 2" xfId="4182" xr:uid="{00000000-0005-0000-0000-00007D490000}"/>
    <cellStyle name="Normal 4 2 3 5 2 2" xfId="10315" xr:uid="{00000000-0005-0000-0000-00007E490000}"/>
    <cellStyle name="Normal 4 2 3 5 2 2 2" xfId="21330" xr:uid="{00000000-0005-0000-0000-00007F490000}"/>
    <cellStyle name="Normal 4 2 3 5 2 3" xfId="15197" xr:uid="{00000000-0005-0000-0000-000080490000}"/>
    <cellStyle name="Normal 4 2 3 5 3" xfId="10316" xr:uid="{00000000-0005-0000-0000-000081490000}"/>
    <cellStyle name="Normal 4 2 3 5 3 2" xfId="21331" xr:uid="{00000000-0005-0000-0000-000082490000}"/>
    <cellStyle name="Normal 4 2 3 5 4" xfId="12449" xr:uid="{00000000-0005-0000-0000-000083490000}"/>
    <cellStyle name="Normal 4 2 3 6" xfId="1720" xr:uid="{00000000-0005-0000-0000-000084490000}"/>
    <cellStyle name="Normal 4 2 3 6 2" xfId="4475" xr:uid="{00000000-0005-0000-0000-000085490000}"/>
    <cellStyle name="Normal 4 2 3 6 2 2" xfId="10317" xr:uid="{00000000-0005-0000-0000-000086490000}"/>
    <cellStyle name="Normal 4 2 3 6 2 2 2" xfId="21332" xr:uid="{00000000-0005-0000-0000-000087490000}"/>
    <cellStyle name="Normal 4 2 3 6 2 3" xfId="15490" xr:uid="{00000000-0005-0000-0000-000088490000}"/>
    <cellStyle name="Normal 4 2 3 6 3" xfId="10318" xr:uid="{00000000-0005-0000-0000-000089490000}"/>
    <cellStyle name="Normal 4 2 3 6 3 2" xfId="21333" xr:uid="{00000000-0005-0000-0000-00008A490000}"/>
    <cellStyle name="Normal 4 2 3 6 4" xfId="12742" xr:uid="{00000000-0005-0000-0000-00008B490000}"/>
    <cellStyle name="Normal 4 2 3 7" xfId="2052" xr:uid="{00000000-0005-0000-0000-00008C490000}"/>
    <cellStyle name="Normal 4 2 3 7 2" xfId="4801" xr:uid="{00000000-0005-0000-0000-00008D490000}"/>
    <cellStyle name="Normal 4 2 3 7 2 2" xfId="10319" xr:uid="{00000000-0005-0000-0000-00008E490000}"/>
    <cellStyle name="Normal 4 2 3 7 2 2 2" xfId="21334" xr:uid="{00000000-0005-0000-0000-00008F490000}"/>
    <cellStyle name="Normal 4 2 3 7 2 3" xfId="15816" xr:uid="{00000000-0005-0000-0000-000090490000}"/>
    <cellStyle name="Normal 4 2 3 7 3" xfId="10320" xr:uid="{00000000-0005-0000-0000-000091490000}"/>
    <cellStyle name="Normal 4 2 3 7 3 2" xfId="21335" xr:uid="{00000000-0005-0000-0000-000092490000}"/>
    <cellStyle name="Normal 4 2 3 7 4" xfId="13068" xr:uid="{00000000-0005-0000-0000-000093490000}"/>
    <cellStyle name="Normal 4 2 3 8" xfId="2356" xr:uid="{00000000-0005-0000-0000-000094490000}"/>
    <cellStyle name="Normal 4 2 3 8 2" xfId="5104" xr:uid="{00000000-0005-0000-0000-000095490000}"/>
    <cellStyle name="Normal 4 2 3 8 2 2" xfId="10321" xr:uid="{00000000-0005-0000-0000-000096490000}"/>
    <cellStyle name="Normal 4 2 3 8 2 2 2" xfId="21336" xr:uid="{00000000-0005-0000-0000-000097490000}"/>
    <cellStyle name="Normal 4 2 3 8 2 3" xfId="16119" xr:uid="{00000000-0005-0000-0000-000098490000}"/>
    <cellStyle name="Normal 4 2 3 8 3" xfId="10322" xr:uid="{00000000-0005-0000-0000-000099490000}"/>
    <cellStyle name="Normal 4 2 3 8 3 2" xfId="21337" xr:uid="{00000000-0005-0000-0000-00009A490000}"/>
    <cellStyle name="Normal 4 2 3 8 4" xfId="13371" xr:uid="{00000000-0005-0000-0000-00009B490000}"/>
    <cellStyle name="Normal 4 2 3 9" xfId="3010" xr:uid="{00000000-0005-0000-0000-00009C490000}"/>
    <cellStyle name="Normal 4 2 3 9 2" xfId="10323" xr:uid="{00000000-0005-0000-0000-00009D490000}"/>
    <cellStyle name="Normal 4 2 3 9 2 2" xfId="21338" xr:uid="{00000000-0005-0000-0000-00009E490000}"/>
    <cellStyle name="Normal 4 2 3 9 3" xfId="14025" xr:uid="{00000000-0005-0000-0000-00009F490000}"/>
    <cellStyle name="Normal 4 2 4" xfId="185" xr:uid="{00000000-0005-0000-0000-0000A0490000}"/>
    <cellStyle name="Normal 4 2 4 10" xfId="10324" xr:uid="{00000000-0005-0000-0000-0000A1490000}"/>
    <cellStyle name="Normal 4 2 4 10 2" xfId="21339" xr:uid="{00000000-0005-0000-0000-0000A2490000}"/>
    <cellStyle name="Normal 4 2 4 11" xfId="11251" xr:uid="{00000000-0005-0000-0000-0000A3490000}"/>
    <cellStyle name="Normal 4 2 4 2" xfId="362" xr:uid="{00000000-0005-0000-0000-0000A4490000}"/>
    <cellStyle name="Normal 4 2 4 2 10" xfId="11394" xr:uid="{00000000-0005-0000-0000-0000A5490000}"/>
    <cellStyle name="Normal 4 2 4 2 2" xfId="665" xr:uid="{00000000-0005-0000-0000-0000A6490000}"/>
    <cellStyle name="Normal 4 2 4 2 2 2" xfId="1248" xr:uid="{00000000-0005-0000-0000-0000A7490000}"/>
    <cellStyle name="Normal 4 2 4 2 2 2 2" xfId="4004" xr:uid="{00000000-0005-0000-0000-0000A8490000}"/>
    <cellStyle name="Normal 4 2 4 2 2 2 2 2" xfId="10325" xr:uid="{00000000-0005-0000-0000-0000A9490000}"/>
    <cellStyle name="Normal 4 2 4 2 2 2 2 2 2" xfId="21340" xr:uid="{00000000-0005-0000-0000-0000AA490000}"/>
    <cellStyle name="Normal 4 2 4 2 2 2 2 3" xfId="15019" xr:uid="{00000000-0005-0000-0000-0000AB490000}"/>
    <cellStyle name="Normal 4 2 4 2 2 2 3" xfId="10326" xr:uid="{00000000-0005-0000-0000-0000AC490000}"/>
    <cellStyle name="Normal 4 2 4 2 2 2 3 2" xfId="21341" xr:uid="{00000000-0005-0000-0000-0000AD490000}"/>
    <cellStyle name="Normal 4 2 4 2 2 2 4" xfId="12271" xr:uid="{00000000-0005-0000-0000-0000AE490000}"/>
    <cellStyle name="Normal 4 2 4 2 2 3" xfId="2762" xr:uid="{00000000-0005-0000-0000-0000AF490000}"/>
    <cellStyle name="Normal 4 2 4 2 2 3 2" xfId="5510" xr:uid="{00000000-0005-0000-0000-0000B0490000}"/>
    <cellStyle name="Normal 4 2 4 2 2 3 2 2" xfId="10327" xr:uid="{00000000-0005-0000-0000-0000B1490000}"/>
    <cellStyle name="Normal 4 2 4 2 2 3 2 2 2" xfId="21342" xr:uid="{00000000-0005-0000-0000-0000B2490000}"/>
    <cellStyle name="Normal 4 2 4 2 2 3 2 3" xfId="16525" xr:uid="{00000000-0005-0000-0000-0000B3490000}"/>
    <cellStyle name="Normal 4 2 4 2 2 3 3" xfId="10328" xr:uid="{00000000-0005-0000-0000-0000B4490000}"/>
    <cellStyle name="Normal 4 2 4 2 2 3 3 2" xfId="21343" xr:uid="{00000000-0005-0000-0000-0000B5490000}"/>
    <cellStyle name="Normal 4 2 4 2 2 3 4" xfId="13777" xr:uid="{00000000-0005-0000-0000-0000B6490000}"/>
    <cellStyle name="Normal 4 2 4 2 2 4" xfId="3421" xr:uid="{00000000-0005-0000-0000-0000B7490000}"/>
    <cellStyle name="Normal 4 2 4 2 2 4 2" xfId="10329" xr:uid="{00000000-0005-0000-0000-0000B8490000}"/>
    <cellStyle name="Normal 4 2 4 2 2 4 2 2" xfId="21344" xr:uid="{00000000-0005-0000-0000-0000B9490000}"/>
    <cellStyle name="Normal 4 2 4 2 2 4 3" xfId="14436" xr:uid="{00000000-0005-0000-0000-0000BA490000}"/>
    <cellStyle name="Normal 4 2 4 2 2 5" xfId="10330" xr:uid="{00000000-0005-0000-0000-0000BB490000}"/>
    <cellStyle name="Normal 4 2 4 2 2 5 2" xfId="21345" xr:uid="{00000000-0005-0000-0000-0000BC490000}"/>
    <cellStyle name="Normal 4 2 4 2 2 6" xfId="11688" xr:uid="{00000000-0005-0000-0000-0000BD490000}"/>
    <cellStyle name="Normal 4 2 4 2 3" xfId="954" xr:uid="{00000000-0005-0000-0000-0000BE490000}"/>
    <cellStyle name="Normal 4 2 4 2 3 2" xfId="3710" xr:uid="{00000000-0005-0000-0000-0000BF490000}"/>
    <cellStyle name="Normal 4 2 4 2 3 2 2" xfId="10331" xr:uid="{00000000-0005-0000-0000-0000C0490000}"/>
    <cellStyle name="Normal 4 2 4 2 3 2 2 2" xfId="21346" xr:uid="{00000000-0005-0000-0000-0000C1490000}"/>
    <cellStyle name="Normal 4 2 4 2 3 2 3" xfId="14725" xr:uid="{00000000-0005-0000-0000-0000C2490000}"/>
    <cellStyle name="Normal 4 2 4 2 3 3" xfId="10332" xr:uid="{00000000-0005-0000-0000-0000C3490000}"/>
    <cellStyle name="Normal 4 2 4 2 3 3 2" xfId="21347" xr:uid="{00000000-0005-0000-0000-0000C4490000}"/>
    <cellStyle name="Normal 4 2 4 2 3 4" xfId="11977" xr:uid="{00000000-0005-0000-0000-0000C5490000}"/>
    <cellStyle name="Normal 4 2 4 2 4" xfId="1544" xr:uid="{00000000-0005-0000-0000-0000C6490000}"/>
    <cellStyle name="Normal 4 2 4 2 4 2" xfId="4299" xr:uid="{00000000-0005-0000-0000-0000C7490000}"/>
    <cellStyle name="Normal 4 2 4 2 4 2 2" xfId="10333" xr:uid="{00000000-0005-0000-0000-0000C8490000}"/>
    <cellStyle name="Normal 4 2 4 2 4 2 2 2" xfId="21348" xr:uid="{00000000-0005-0000-0000-0000C9490000}"/>
    <cellStyle name="Normal 4 2 4 2 4 2 3" xfId="15314" xr:uid="{00000000-0005-0000-0000-0000CA490000}"/>
    <cellStyle name="Normal 4 2 4 2 4 3" xfId="10334" xr:uid="{00000000-0005-0000-0000-0000CB490000}"/>
    <cellStyle name="Normal 4 2 4 2 4 3 2" xfId="21349" xr:uid="{00000000-0005-0000-0000-0000CC490000}"/>
    <cellStyle name="Normal 4 2 4 2 4 4" xfId="12566" xr:uid="{00000000-0005-0000-0000-0000CD490000}"/>
    <cellStyle name="Normal 4 2 4 2 5" xfId="1837" xr:uid="{00000000-0005-0000-0000-0000CE490000}"/>
    <cellStyle name="Normal 4 2 4 2 5 2" xfId="4592" xr:uid="{00000000-0005-0000-0000-0000CF490000}"/>
    <cellStyle name="Normal 4 2 4 2 5 2 2" xfId="10335" xr:uid="{00000000-0005-0000-0000-0000D0490000}"/>
    <cellStyle name="Normal 4 2 4 2 5 2 2 2" xfId="21350" xr:uid="{00000000-0005-0000-0000-0000D1490000}"/>
    <cellStyle name="Normal 4 2 4 2 5 2 3" xfId="15607" xr:uid="{00000000-0005-0000-0000-0000D2490000}"/>
    <cellStyle name="Normal 4 2 4 2 5 3" xfId="10336" xr:uid="{00000000-0005-0000-0000-0000D3490000}"/>
    <cellStyle name="Normal 4 2 4 2 5 3 2" xfId="21351" xr:uid="{00000000-0005-0000-0000-0000D4490000}"/>
    <cellStyle name="Normal 4 2 4 2 5 4" xfId="12859" xr:uid="{00000000-0005-0000-0000-0000D5490000}"/>
    <cellStyle name="Normal 4 2 4 2 6" xfId="2169" xr:uid="{00000000-0005-0000-0000-0000D6490000}"/>
    <cellStyle name="Normal 4 2 4 2 6 2" xfId="4918" xr:uid="{00000000-0005-0000-0000-0000D7490000}"/>
    <cellStyle name="Normal 4 2 4 2 6 2 2" xfId="10337" xr:uid="{00000000-0005-0000-0000-0000D8490000}"/>
    <cellStyle name="Normal 4 2 4 2 6 2 2 2" xfId="21352" xr:uid="{00000000-0005-0000-0000-0000D9490000}"/>
    <cellStyle name="Normal 4 2 4 2 6 2 3" xfId="15933" xr:uid="{00000000-0005-0000-0000-0000DA490000}"/>
    <cellStyle name="Normal 4 2 4 2 6 3" xfId="10338" xr:uid="{00000000-0005-0000-0000-0000DB490000}"/>
    <cellStyle name="Normal 4 2 4 2 6 3 2" xfId="21353" xr:uid="{00000000-0005-0000-0000-0000DC490000}"/>
    <cellStyle name="Normal 4 2 4 2 6 4" xfId="13185" xr:uid="{00000000-0005-0000-0000-0000DD490000}"/>
    <cellStyle name="Normal 4 2 4 2 7" xfId="2473" xr:uid="{00000000-0005-0000-0000-0000DE490000}"/>
    <cellStyle name="Normal 4 2 4 2 7 2" xfId="5221" xr:uid="{00000000-0005-0000-0000-0000DF490000}"/>
    <cellStyle name="Normal 4 2 4 2 7 2 2" xfId="10339" xr:uid="{00000000-0005-0000-0000-0000E0490000}"/>
    <cellStyle name="Normal 4 2 4 2 7 2 2 2" xfId="21354" xr:uid="{00000000-0005-0000-0000-0000E1490000}"/>
    <cellStyle name="Normal 4 2 4 2 7 2 3" xfId="16236" xr:uid="{00000000-0005-0000-0000-0000E2490000}"/>
    <cellStyle name="Normal 4 2 4 2 7 3" xfId="10340" xr:uid="{00000000-0005-0000-0000-0000E3490000}"/>
    <cellStyle name="Normal 4 2 4 2 7 3 2" xfId="21355" xr:uid="{00000000-0005-0000-0000-0000E4490000}"/>
    <cellStyle name="Normal 4 2 4 2 7 4" xfId="13488" xr:uid="{00000000-0005-0000-0000-0000E5490000}"/>
    <cellStyle name="Normal 4 2 4 2 8" xfId="3127" xr:uid="{00000000-0005-0000-0000-0000E6490000}"/>
    <cellStyle name="Normal 4 2 4 2 8 2" xfId="10341" xr:uid="{00000000-0005-0000-0000-0000E7490000}"/>
    <cellStyle name="Normal 4 2 4 2 8 2 2" xfId="21356" xr:uid="{00000000-0005-0000-0000-0000E8490000}"/>
    <cellStyle name="Normal 4 2 4 2 8 3" xfId="14142" xr:uid="{00000000-0005-0000-0000-0000E9490000}"/>
    <cellStyle name="Normal 4 2 4 2 9" xfId="10342" xr:uid="{00000000-0005-0000-0000-0000EA490000}"/>
    <cellStyle name="Normal 4 2 4 2 9 2" xfId="21357" xr:uid="{00000000-0005-0000-0000-0000EB490000}"/>
    <cellStyle name="Normal 4 2 4 3" xfId="522" xr:uid="{00000000-0005-0000-0000-0000EC490000}"/>
    <cellStyle name="Normal 4 2 4 3 2" xfId="1105" xr:uid="{00000000-0005-0000-0000-0000ED490000}"/>
    <cellStyle name="Normal 4 2 4 3 2 2" xfId="3861" xr:uid="{00000000-0005-0000-0000-0000EE490000}"/>
    <cellStyle name="Normal 4 2 4 3 2 2 2" xfId="10343" xr:uid="{00000000-0005-0000-0000-0000EF490000}"/>
    <cellStyle name="Normal 4 2 4 3 2 2 2 2" xfId="21358" xr:uid="{00000000-0005-0000-0000-0000F0490000}"/>
    <cellStyle name="Normal 4 2 4 3 2 2 3" xfId="14876" xr:uid="{00000000-0005-0000-0000-0000F1490000}"/>
    <cellStyle name="Normal 4 2 4 3 2 3" xfId="10344" xr:uid="{00000000-0005-0000-0000-0000F2490000}"/>
    <cellStyle name="Normal 4 2 4 3 2 3 2" xfId="21359" xr:uid="{00000000-0005-0000-0000-0000F3490000}"/>
    <cellStyle name="Normal 4 2 4 3 2 4" xfId="12128" xr:uid="{00000000-0005-0000-0000-0000F4490000}"/>
    <cellStyle name="Normal 4 2 4 3 3" xfId="2619" xr:uid="{00000000-0005-0000-0000-0000F5490000}"/>
    <cellStyle name="Normal 4 2 4 3 3 2" xfId="5367" xr:uid="{00000000-0005-0000-0000-0000F6490000}"/>
    <cellStyle name="Normal 4 2 4 3 3 2 2" xfId="10345" xr:uid="{00000000-0005-0000-0000-0000F7490000}"/>
    <cellStyle name="Normal 4 2 4 3 3 2 2 2" xfId="21360" xr:uid="{00000000-0005-0000-0000-0000F8490000}"/>
    <cellStyle name="Normal 4 2 4 3 3 2 3" xfId="16382" xr:uid="{00000000-0005-0000-0000-0000F9490000}"/>
    <cellStyle name="Normal 4 2 4 3 3 3" xfId="10346" xr:uid="{00000000-0005-0000-0000-0000FA490000}"/>
    <cellStyle name="Normal 4 2 4 3 3 3 2" xfId="21361" xr:uid="{00000000-0005-0000-0000-0000FB490000}"/>
    <cellStyle name="Normal 4 2 4 3 3 4" xfId="13634" xr:uid="{00000000-0005-0000-0000-0000FC490000}"/>
    <cellStyle name="Normal 4 2 4 3 4" xfId="3278" xr:uid="{00000000-0005-0000-0000-0000FD490000}"/>
    <cellStyle name="Normal 4 2 4 3 4 2" xfId="10347" xr:uid="{00000000-0005-0000-0000-0000FE490000}"/>
    <cellStyle name="Normal 4 2 4 3 4 2 2" xfId="21362" xr:uid="{00000000-0005-0000-0000-0000FF490000}"/>
    <cellStyle name="Normal 4 2 4 3 4 3" xfId="14293" xr:uid="{00000000-0005-0000-0000-0000004A0000}"/>
    <cellStyle name="Normal 4 2 4 3 5" xfId="10348" xr:uid="{00000000-0005-0000-0000-0000014A0000}"/>
    <cellStyle name="Normal 4 2 4 3 5 2" xfId="21363" xr:uid="{00000000-0005-0000-0000-0000024A0000}"/>
    <cellStyle name="Normal 4 2 4 3 6" xfId="11545" xr:uid="{00000000-0005-0000-0000-0000034A0000}"/>
    <cellStyle name="Normal 4 2 4 4" xfId="811" xr:uid="{00000000-0005-0000-0000-0000044A0000}"/>
    <cellStyle name="Normal 4 2 4 4 2" xfId="3567" xr:uid="{00000000-0005-0000-0000-0000054A0000}"/>
    <cellStyle name="Normal 4 2 4 4 2 2" xfId="10349" xr:uid="{00000000-0005-0000-0000-0000064A0000}"/>
    <cellStyle name="Normal 4 2 4 4 2 2 2" xfId="21364" xr:uid="{00000000-0005-0000-0000-0000074A0000}"/>
    <cellStyle name="Normal 4 2 4 4 2 3" xfId="14582" xr:uid="{00000000-0005-0000-0000-0000084A0000}"/>
    <cellStyle name="Normal 4 2 4 4 3" xfId="10350" xr:uid="{00000000-0005-0000-0000-0000094A0000}"/>
    <cellStyle name="Normal 4 2 4 4 3 2" xfId="21365" xr:uid="{00000000-0005-0000-0000-00000A4A0000}"/>
    <cellStyle name="Normal 4 2 4 4 4" xfId="11834" xr:uid="{00000000-0005-0000-0000-00000B4A0000}"/>
    <cellStyle name="Normal 4 2 4 5" xfId="1401" xr:uid="{00000000-0005-0000-0000-00000C4A0000}"/>
    <cellStyle name="Normal 4 2 4 5 2" xfId="4156" xr:uid="{00000000-0005-0000-0000-00000D4A0000}"/>
    <cellStyle name="Normal 4 2 4 5 2 2" xfId="10351" xr:uid="{00000000-0005-0000-0000-00000E4A0000}"/>
    <cellStyle name="Normal 4 2 4 5 2 2 2" xfId="21366" xr:uid="{00000000-0005-0000-0000-00000F4A0000}"/>
    <cellStyle name="Normal 4 2 4 5 2 3" xfId="15171" xr:uid="{00000000-0005-0000-0000-0000104A0000}"/>
    <cellStyle name="Normal 4 2 4 5 3" xfId="10352" xr:uid="{00000000-0005-0000-0000-0000114A0000}"/>
    <cellStyle name="Normal 4 2 4 5 3 2" xfId="21367" xr:uid="{00000000-0005-0000-0000-0000124A0000}"/>
    <cellStyle name="Normal 4 2 4 5 4" xfId="12423" xr:uid="{00000000-0005-0000-0000-0000134A0000}"/>
    <cellStyle name="Normal 4 2 4 6" xfId="1694" xr:uid="{00000000-0005-0000-0000-0000144A0000}"/>
    <cellStyle name="Normal 4 2 4 6 2" xfId="4449" xr:uid="{00000000-0005-0000-0000-0000154A0000}"/>
    <cellStyle name="Normal 4 2 4 6 2 2" xfId="10353" xr:uid="{00000000-0005-0000-0000-0000164A0000}"/>
    <cellStyle name="Normal 4 2 4 6 2 2 2" xfId="21368" xr:uid="{00000000-0005-0000-0000-0000174A0000}"/>
    <cellStyle name="Normal 4 2 4 6 2 3" xfId="15464" xr:uid="{00000000-0005-0000-0000-0000184A0000}"/>
    <cellStyle name="Normal 4 2 4 6 3" xfId="10354" xr:uid="{00000000-0005-0000-0000-0000194A0000}"/>
    <cellStyle name="Normal 4 2 4 6 3 2" xfId="21369" xr:uid="{00000000-0005-0000-0000-00001A4A0000}"/>
    <cellStyle name="Normal 4 2 4 6 4" xfId="12716" xr:uid="{00000000-0005-0000-0000-00001B4A0000}"/>
    <cellStyle name="Normal 4 2 4 7" xfId="2026" xr:uid="{00000000-0005-0000-0000-00001C4A0000}"/>
    <cellStyle name="Normal 4 2 4 7 2" xfId="4775" xr:uid="{00000000-0005-0000-0000-00001D4A0000}"/>
    <cellStyle name="Normal 4 2 4 7 2 2" xfId="10355" xr:uid="{00000000-0005-0000-0000-00001E4A0000}"/>
    <cellStyle name="Normal 4 2 4 7 2 2 2" xfId="21370" xr:uid="{00000000-0005-0000-0000-00001F4A0000}"/>
    <cellStyle name="Normal 4 2 4 7 2 3" xfId="15790" xr:uid="{00000000-0005-0000-0000-0000204A0000}"/>
    <cellStyle name="Normal 4 2 4 7 3" xfId="10356" xr:uid="{00000000-0005-0000-0000-0000214A0000}"/>
    <cellStyle name="Normal 4 2 4 7 3 2" xfId="21371" xr:uid="{00000000-0005-0000-0000-0000224A0000}"/>
    <cellStyle name="Normal 4 2 4 7 4" xfId="13042" xr:uid="{00000000-0005-0000-0000-0000234A0000}"/>
    <cellStyle name="Normal 4 2 4 8" xfId="2330" xr:uid="{00000000-0005-0000-0000-0000244A0000}"/>
    <cellStyle name="Normal 4 2 4 8 2" xfId="5078" xr:uid="{00000000-0005-0000-0000-0000254A0000}"/>
    <cellStyle name="Normal 4 2 4 8 2 2" xfId="10357" xr:uid="{00000000-0005-0000-0000-0000264A0000}"/>
    <cellStyle name="Normal 4 2 4 8 2 2 2" xfId="21372" xr:uid="{00000000-0005-0000-0000-0000274A0000}"/>
    <cellStyle name="Normal 4 2 4 8 2 3" xfId="16093" xr:uid="{00000000-0005-0000-0000-0000284A0000}"/>
    <cellStyle name="Normal 4 2 4 8 3" xfId="10358" xr:uid="{00000000-0005-0000-0000-0000294A0000}"/>
    <cellStyle name="Normal 4 2 4 8 3 2" xfId="21373" xr:uid="{00000000-0005-0000-0000-00002A4A0000}"/>
    <cellStyle name="Normal 4 2 4 8 4" xfId="13345" xr:uid="{00000000-0005-0000-0000-00002B4A0000}"/>
    <cellStyle name="Normal 4 2 4 9" xfId="2984" xr:uid="{00000000-0005-0000-0000-00002C4A0000}"/>
    <cellStyle name="Normal 4 2 4 9 2" xfId="10359" xr:uid="{00000000-0005-0000-0000-00002D4A0000}"/>
    <cellStyle name="Normal 4 2 4 9 2 2" xfId="21374" xr:uid="{00000000-0005-0000-0000-00002E4A0000}"/>
    <cellStyle name="Normal 4 2 4 9 3" xfId="13999" xr:uid="{00000000-0005-0000-0000-00002F4A0000}"/>
    <cellStyle name="Normal 4 2 5" xfId="257" xr:uid="{00000000-0005-0000-0000-0000304A0000}"/>
    <cellStyle name="Normal 4 2 6" xfId="320" xr:uid="{00000000-0005-0000-0000-0000314A0000}"/>
    <cellStyle name="Normal 4 2 6 10" xfId="11352" xr:uid="{00000000-0005-0000-0000-0000324A0000}"/>
    <cellStyle name="Normal 4 2 6 2" xfId="623" xr:uid="{00000000-0005-0000-0000-0000334A0000}"/>
    <cellStyle name="Normal 4 2 6 2 2" xfId="1206" xr:uid="{00000000-0005-0000-0000-0000344A0000}"/>
    <cellStyle name="Normal 4 2 6 2 2 2" xfId="3962" xr:uid="{00000000-0005-0000-0000-0000354A0000}"/>
    <cellStyle name="Normal 4 2 6 2 2 2 2" xfId="10360" xr:uid="{00000000-0005-0000-0000-0000364A0000}"/>
    <cellStyle name="Normal 4 2 6 2 2 2 2 2" xfId="21375" xr:uid="{00000000-0005-0000-0000-0000374A0000}"/>
    <cellStyle name="Normal 4 2 6 2 2 2 3" xfId="14977" xr:uid="{00000000-0005-0000-0000-0000384A0000}"/>
    <cellStyle name="Normal 4 2 6 2 2 3" xfId="10361" xr:uid="{00000000-0005-0000-0000-0000394A0000}"/>
    <cellStyle name="Normal 4 2 6 2 2 3 2" xfId="21376" xr:uid="{00000000-0005-0000-0000-00003A4A0000}"/>
    <cellStyle name="Normal 4 2 6 2 2 4" xfId="12229" xr:uid="{00000000-0005-0000-0000-00003B4A0000}"/>
    <cellStyle name="Normal 4 2 6 2 3" xfId="2720" xr:uid="{00000000-0005-0000-0000-00003C4A0000}"/>
    <cellStyle name="Normal 4 2 6 2 3 2" xfId="5468" xr:uid="{00000000-0005-0000-0000-00003D4A0000}"/>
    <cellStyle name="Normal 4 2 6 2 3 2 2" xfId="10362" xr:uid="{00000000-0005-0000-0000-00003E4A0000}"/>
    <cellStyle name="Normal 4 2 6 2 3 2 2 2" xfId="21377" xr:uid="{00000000-0005-0000-0000-00003F4A0000}"/>
    <cellStyle name="Normal 4 2 6 2 3 2 3" xfId="16483" xr:uid="{00000000-0005-0000-0000-0000404A0000}"/>
    <cellStyle name="Normal 4 2 6 2 3 3" xfId="10363" xr:uid="{00000000-0005-0000-0000-0000414A0000}"/>
    <cellStyle name="Normal 4 2 6 2 3 3 2" xfId="21378" xr:uid="{00000000-0005-0000-0000-0000424A0000}"/>
    <cellStyle name="Normal 4 2 6 2 3 4" xfId="13735" xr:uid="{00000000-0005-0000-0000-0000434A0000}"/>
    <cellStyle name="Normal 4 2 6 2 4" xfId="3379" xr:uid="{00000000-0005-0000-0000-0000444A0000}"/>
    <cellStyle name="Normal 4 2 6 2 4 2" xfId="10364" xr:uid="{00000000-0005-0000-0000-0000454A0000}"/>
    <cellStyle name="Normal 4 2 6 2 4 2 2" xfId="21379" xr:uid="{00000000-0005-0000-0000-0000464A0000}"/>
    <cellStyle name="Normal 4 2 6 2 4 3" xfId="14394" xr:uid="{00000000-0005-0000-0000-0000474A0000}"/>
    <cellStyle name="Normal 4 2 6 2 5" xfId="10365" xr:uid="{00000000-0005-0000-0000-0000484A0000}"/>
    <cellStyle name="Normal 4 2 6 2 5 2" xfId="21380" xr:uid="{00000000-0005-0000-0000-0000494A0000}"/>
    <cellStyle name="Normal 4 2 6 2 6" xfId="11646" xr:uid="{00000000-0005-0000-0000-00004A4A0000}"/>
    <cellStyle name="Normal 4 2 6 3" xfId="912" xr:uid="{00000000-0005-0000-0000-00004B4A0000}"/>
    <cellStyle name="Normal 4 2 6 3 2" xfId="3668" xr:uid="{00000000-0005-0000-0000-00004C4A0000}"/>
    <cellStyle name="Normal 4 2 6 3 2 2" xfId="10366" xr:uid="{00000000-0005-0000-0000-00004D4A0000}"/>
    <cellStyle name="Normal 4 2 6 3 2 2 2" xfId="21381" xr:uid="{00000000-0005-0000-0000-00004E4A0000}"/>
    <cellStyle name="Normal 4 2 6 3 2 3" xfId="14683" xr:uid="{00000000-0005-0000-0000-00004F4A0000}"/>
    <cellStyle name="Normal 4 2 6 3 3" xfId="10367" xr:uid="{00000000-0005-0000-0000-0000504A0000}"/>
    <cellStyle name="Normal 4 2 6 3 3 2" xfId="21382" xr:uid="{00000000-0005-0000-0000-0000514A0000}"/>
    <cellStyle name="Normal 4 2 6 3 4" xfId="11935" xr:uid="{00000000-0005-0000-0000-0000524A0000}"/>
    <cellStyle name="Normal 4 2 6 4" xfId="1502" xr:uid="{00000000-0005-0000-0000-0000534A0000}"/>
    <cellStyle name="Normal 4 2 6 4 2" xfId="4257" xr:uid="{00000000-0005-0000-0000-0000544A0000}"/>
    <cellStyle name="Normal 4 2 6 4 2 2" xfId="10368" xr:uid="{00000000-0005-0000-0000-0000554A0000}"/>
    <cellStyle name="Normal 4 2 6 4 2 2 2" xfId="21383" xr:uid="{00000000-0005-0000-0000-0000564A0000}"/>
    <cellStyle name="Normal 4 2 6 4 2 3" xfId="15272" xr:uid="{00000000-0005-0000-0000-0000574A0000}"/>
    <cellStyle name="Normal 4 2 6 4 3" xfId="10369" xr:uid="{00000000-0005-0000-0000-0000584A0000}"/>
    <cellStyle name="Normal 4 2 6 4 3 2" xfId="21384" xr:uid="{00000000-0005-0000-0000-0000594A0000}"/>
    <cellStyle name="Normal 4 2 6 4 4" xfId="12524" xr:uid="{00000000-0005-0000-0000-00005A4A0000}"/>
    <cellStyle name="Normal 4 2 6 5" xfId="1795" xr:uid="{00000000-0005-0000-0000-00005B4A0000}"/>
    <cellStyle name="Normal 4 2 6 5 2" xfId="4550" xr:uid="{00000000-0005-0000-0000-00005C4A0000}"/>
    <cellStyle name="Normal 4 2 6 5 2 2" xfId="10370" xr:uid="{00000000-0005-0000-0000-00005D4A0000}"/>
    <cellStyle name="Normal 4 2 6 5 2 2 2" xfId="21385" xr:uid="{00000000-0005-0000-0000-00005E4A0000}"/>
    <cellStyle name="Normal 4 2 6 5 2 3" xfId="15565" xr:uid="{00000000-0005-0000-0000-00005F4A0000}"/>
    <cellStyle name="Normal 4 2 6 5 3" xfId="10371" xr:uid="{00000000-0005-0000-0000-0000604A0000}"/>
    <cellStyle name="Normal 4 2 6 5 3 2" xfId="21386" xr:uid="{00000000-0005-0000-0000-0000614A0000}"/>
    <cellStyle name="Normal 4 2 6 5 4" xfId="12817" xr:uid="{00000000-0005-0000-0000-0000624A0000}"/>
    <cellStyle name="Normal 4 2 6 6" xfId="2127" xr:uid="{00000000-0005-0000-0000-0000634A0000}"/>
    <cellStyle name="Normal 4 2 6 6 2" xfId="4876" xr:uid="{00000000-0005-0000-0000-0000644A0000}"/>
    <cellStyle name="Normal 4 2 6 6 2 2" xfId="10372" xr:uid="{00000000-0005-0000-0000-0000654A0000}"/>
    <cellStyle name="Normal 4 2 6 6 2 2 2" xfId="21387" xr:uid="{00000000-0005-0000-0000-0000664A0000}"/>
    <cellStyle name="Normal 4 2 6 6 2 3" xfId="15891" xr:uid="{00000000-0005-0000-0000-0000674A0000}"/>
    <cellStyle name="Normal 4 2 6 6 3" xfId="10373" xr:uid="{00000000-0005-0000-0000-0000684A0000}"/>
    <cellStyle name="Normal 4 2 6 6 3 2" xfId="21388" xr:uid="{00000000-0005-0000-0000-0000694A0000}"/>
    <cellStyle name="Normal 4 2 6 6 4" xfId="13143" xr:uid="{00000000-0005-0000-0000-00006A4A0000}"/>
    <cellStyle name="Normal 4 2 6 7" xfId="2431" xr:uid="{00000000-0005-0000-0000-00006B4A0000}"/>
    <cellStyle name="Normal 4 2 6 7 2" xfId="5179" xr:uid="{00000000-0005-0000-0000-00006C4A0000}"/>
    <cellStyle name="Normal 4 2 6 7 2 2" xfId="10374" xr:uid="{00000000-0005-0000-0000-00006D4A0000}"/>
    <cellStyle name="Normal 4 2 6 7 2 2 2" xfId="21389" xr:uid="{00000000-0005-0000-0000-00006E4A0000}"/>
    <cellStyle name="Normal 4 2 6 7 2 3" xfId="16194" xr:uid="{00000000-0005-0000-0000-00006F4A0000}"/>
    <cellStyle name="Normal 4 2 6 7 3" xfId="10375" xr:uid="{00000000-0005-0000-0000-0000704A0000}"/>
    <cellStyle name="Normal 4 2 6 7 3 2" xfId="21390" xr:uid="{00000000-0005-0000-0000-0000714A0000}"/>
    <cellStyle name="Normal 4 2 6 7 4" xfId="13446" xr:uid="{00000000-0005-0000-0000-0000724A0000}"/>
    <cellStyle name="Normal 4 2 6 8" xfId="3085" xr:uid="{00000000-0005-0000-0000-0000734A0000}"/>
    <cellStyle name="Normal 4 2 6 8 2" xfId="10376" xr:uid="{00000000-0005-0000-0000-0000744A0000}"/>
    <cellStyle name="Normal 4 2 6 8 2 2" xfId="21391" xr:uid="{00000000-0005-0000-0000-0000754A0000}"/>
    <cellStyle name="Normal 4 2 6 8 3" xfId="14100" xr:uid="{00000000-0005-0000-0000-0000764A0000}"/>
    <cellStyle name="Normal 4 2 6 9" xfId="10377" xr:uid="{00000000-0005-0000-0000-0000774A0000}"/>
    <cellStyle name="Normal 4 2 6 9 2" xfId="21392" xr:uid="{00000000-0005-0000-0000-0000784A0000}"/>
    <cellStyle name="Normal 4 2 7" xfId="477" xr:uid="{00000000-0005-0000-0000-0000794A0000}"/>
    <cellStyle name="Normal 4 2 7 2" xfId="1063" xr:uid="{00000000-0005-0000-0000-00007A4A0000}"/>
    <cellStyle name="Normal 4 2 7 2 2" xfId="3819" xr:uid="{00000000-0005-0000-0000-00007B4A0000}"/>
    <cellStyle name="Normal 4 2 7 2 2 2" xfId="10378" xr:uid="{00000000-0005-0000-0000-00007C4A0000}"/>
    <cellStyle name="Normal 4 2 7 2 2 2 2" xfId="21393" xr:uid="{00000000-0005-0000-0000-00007D4A0000}"/>
    <cellStyle name="Normal 4 2 7 2 2 3" xfId="14834" xr:uid="{00000000-0005-0000-0000-00007E4A0000}"/>
    <cellStyle name="Normal 4 2 7 2 3" xfId="10379" xr:uid="{00000000-0005-0000-0000-00007F4A0000}"/>
    <cellStyle name="Normal 4 2 7 2 3 2" xfId="21394" xr:uid="{00000000-0005-0000-0000-0000804A0000}"/>
    <cellStyle name="Normal 4 2 7 2 4" xfId="12086" xr:uid="{00000000-0005-0000-0000-0000814A0000}"/>
    <cellStyle name="Normal 4 2 7 3" xfId="2578" xr:uid="{00000000-0005-0000-0000-0000824A0000}"/>
    <cellStyle name="Normal 4 2 7 3 2" xfId="5326" xr:uid="{00000000-0005-0000-0000-0000834A0000}"/>
    <cellStyle name="Normal 4 2 7 3 2 2" xfId="10380" xr:uid="{00000000-0005-0000-0000-0000844A0000}"/>
    <cellStyle name="Normal 4 2 7 3 2 2 2" xfId="21395" xr:uid="{00000000-0005-0000-0000-0000854A0000}"/>
    <cellStyle name="Normal 4 2 7 3 2 3" xfId="16341" xr:uid="{00000000-0005-0000-0000-0000864A0000}"/>
    <cellStyle name="Normal 4 2 7 3 3" xfId="10381" xr:uid="{00000000-0005-0000-0000-0000874A0000}"/>
    <cellStyle name="Normal 4 2 7 3 3 2" xfId="21396" xr:uid="{00000000-0005-0000-0000-0000884A0000}"/>
    <cellStyle name="Normal 4 2 7 3 4" xfId="13593" xr:uid="{00000000-0005-0000-0000-0000894A0000}"/>
    <cellStyle name="Normal 4 2 7 4" xfId="3236" xr:uid="{00000000-0005-0000-0000-00008A4A0000}"/>
    <cellStyle name="Normal 4 2 7 4 2" xfId="10382" xr:uid="{00000000-0005-0000-0000-00008B4A0000}"/>
    <cellStyle name="Normal 4 2 7 4 2 2" xfId="21397" xr:uid="{00000000-0005-0000-0000-00008C4A0000}"/>
    <cellStyle name="Normal 4 2 7 4 3" xfId="14251" xr:uid="{00000000-0005-0000-0000-00008D4A0000}"/>
    <cellStyle name="Normal 4 2 7 5" xfId="10383" xr:uid="{00000000-0005-0000-0000-00008E4A0000}"/>
    <cellStyle name="Normal 4 2 7 5 2" xfId="21398" xr:uid="{00000000-0005-0000-0000-00008F4A0000}"/>
    <cellStyle name="Normal 4 2 7 6" xfId="11503" xr:uid="{00000000-0005-0000-0000-0000904A0000}"/>
    <cellStyle name="Normal 4 2 8" xfId="769" xr:uid="{00000000-0005-0000-0000-0000914A0000}"/>
    <cellStyle name="Normal 4 2 8 2" xfId="3525" xr:uid="{00000000-0005-0000-0000-0000924A0000}"/>
    <cellStyle name="Normal 4 2 8 2 2" xfId="10384" xr:uid="{00000000-0005-0000-0000-0000934A0000}"/>
    <cellStyle name="Normal 4 2 8 2 2 2" xfId="21399" xr:uid="{00000000-0005-0000-0000-0000944A0000}"/>
    <cellStyle name="Normal 4 2 8 2 3" xfId="14540" xr:uid="{00000000-0005-0000-0000-0000954A0000}"/>
    <cellStyle name="Normal 4 2 8 3" xfId="10385" xr:uid="{00000000-0005-0000-0000-0000964A0000}"/>
    <cellStyle name="Normal 4 2 8 3 2" xfId="21400" xr:uid="{00000000-0005-0000-0000-0000974A0000}"/>
    <cellStyle name="Normal 4 2 8 4" xfId="11792" xr:uid="{00000000-0005-0000-0000-0000984A0000}"/>
    <cellStyle name="Normal 4 2 9" xfId="1358" xr:uid="{00000000-0005-0000-0000-0000994A0000}"/>
    <cellStyle name="Normal 4 2 9 2" xfId="4114" xr:uid="{00000000-0005-0000-0000-00009A4A0000}"/>
    <cellStyle name="Normal 4 2 9 2 2" xfId="10386" xr:uid="{00000000-0005-0000-0000-00009B4A0000}"/>
    <cellStyle name="Normal 4 2 9 2 2 2" xfId="21401" xr:uid="{00000000-0005-0000-0000-00009C4A0000}"/>
    <cellStyle name="Normal 4 2 9 2 3" xfId="15129" xr:uid="{00000000-0005-0000-0000-00009D4A0000}"/>
    <cellStyle name="Normal 4 2 9 3" xfId="10387" xr:uid="{00000000-0005-0000-0000-00009E4A0000}"/>
    <cellStyle name="Normal 4 2 9 3 2" xfId="21402" xr:uid="{00000000-0005-0000-0000-00009F4A0000}"/>
    <cellStyle name="Normal 4 2 9 4" xfId="12381" xr:uid="{00000000-0005-0000-0000-0000A04A0000}"/>
    <cellStyle name="Normal 4 20" xfId="431" xr:uid="{00000000-0005-0000-0000-0000A14A0000}"/>
    <cellStyle name="Normal 4 21" xfId="1911" xr:uid="{00000000-0005-0000-0000-0000A24A0000}"/>
    <cellStyle name="Normal 4 21 2" xfId="4666" xr:uid="{00000000-0005-0000-0000-0000A34A0000}"/>
    <cellStyle name="Normal 4 21 2 2" xfId="10388" xr:uid="{00000000-0005-0000-0000-0000A44A0000}"/>
    <cellStyle name="Normal 4 21 2 2 2" xfId="21403" xr:uid="{00000000-0005-0000-0000-0000A54A0000}"/>
    <cellStyle name="Normal 4 21 2 3" xfId="15681" xr:uid="{00000000-0005-0000-0000-0000A64A0000}"/>
    <cellStyle name="Normal 4 21 3" xfId="10389" xr:uid="{00000000-0005-0000-0000-0000A74A0000}"/>
    <cellStyle name="Normal 4 21 3 2" xfId="21404" xr:uid="{00000000-0005-0000-0000-0000A84A0000}"/>
    <cellStyle name="Normal 4 21 4" xfId="12933" xr:uid="{00000000-0005-0000-0000-0000A94A0000}"/>
    <cellStyle name="Normal 4 22" xfId="2227" xr:uid="{00000000-0005-0000-0000-0000AA4A0000}"/>
    <cellStyle name="Normal 4 22 2" xfId="4976" xr:uid="{00000000-0005-0000-0000-0000AB4A0000}"/>
    <cellStyle name="Normal 4 22 2 2" xfId="10390" xr:uid="{00000000-0005-0000-0000-0000AC4A0000}"/>
    <cellStyle name="Normal 4 22 2 2 2" xfId="21405" xr:uid="{00000000-0005-0000-0000-0000AD4A0000}"/>
    <cellStyle name="Normal 4 22 2 3" xfId="15991" xr:uid="{00000000-0005-0000-0000-0000AE4A0000}"/>
    <cellStyle name="Normal 4 22 3" xfId="10391" xr:uid="{00000000-0005-0000-0000-0000AF4A0000}"/>
    <cellStyle name="Normal 4 22 3 2" xfId="21406" xr:uid="{00000000-0005-0000-0000-0000B04A0000}"/>
    <cellStyle name="Normal 4 22 4" xfId="13243" xr:uid="{00000000-0005-0000-0000-0000B14A0000}"/>
    <cellStyle name="Normal 4 23" xfId="2830" xr:uid="{00000000-0005-0000-0000-0000B24A0000}"/>
    <cellStyle name="Normal 4 23 2" xfId="5578" xr:uid="{00000000-0005-0000-0000-0000B34A0000}"/>
    <cellStyle name="Normal 4 23 2 2" xfId="10392" xr:uid="{00000000-0005-0000-0000-0000B44A0000}"/>
    <cellStyle name="Normal 4 23 2 2 2" xfId="21407" xr:uid="{00000000-0005-0000-0000-0000B54A0000}"/>
    <cellStyle name="Normal 4 23 2 3" xfId="16593" xr:uid="{00000000-0005-0000-0000-0000B64A0000}"/>
    <cellStyle name="Normal 4 23 3" xfId="10393" xr:uid="{00000000-0005-0000-0000-0000B74A0000}"/>
    <cellStyle name="Normal 4 23 3 2" xfId="21408" xr:uid="{00000000-0005-0000-0000-0000B84A0000}"/>
    <cellStyle name="Normal 4 23 4" xfId="13845" xr:uid="{00000000-0005-0000-0000-0000B94A0000}"/>
    <cellStyle name="Normal 4 24" xfId="11144" xr:uid="{00000000-0005-0000-0000-0000BA4A0000}"/>
    <cellStyle name="Normal 4 24 2" xfId="22159" xr:uid="{00000000-0005-0000-0000-0000BB4A0000}"/>
    <cellStyle name="Normal 4 25" xfId="11149" xr:uid="{00000000-0005-0000-0000-0000BC4A0000}"/>
    <cellStyle name="Normal 4 3" xfId="90" xr:uid="{00000000-0005-0000-0000-0000BD4A0000}"/>
    <cellStyle name="Normal 4 3 10" xfId="1984" xr:uid="{00000000-0005-0000-0000-0000BE4A0000}"/>
    <cellStyle name="Normal 4 3 10 2" xfId="4735" xr:uid="{00000000-0005-0000-0000-0000BF4A0000}"/>
    <cellStyle name="Normal 4 3 10 2 2" xfId="10394" xr:uid="{00000000-0005-0000-0000-0000C04A0000}"/>
    <cellStyle name="Normal 4 3 10 2 2 2" xfId="21409" xr:uid="{00000000-0005-0000-0000-0000C14A0000}"/>
    <cellStyle name="Normal 4 3 10 2 3" xfId="15750" xr:uid="{00000000-0005-0000-0000-0000C24A0000}"/>
    <cellStyle name="Normal 4 3 10 3" xfId="10395" xr:uid="{00000000-0005-0000-0000-0000C34A0000}"/>
    <cellStyle name="Normal 4 3 10 3 2" xfId="21410" xr:uid="{00000000-0005-0000-0000-0000C44A0000}"/>
    <cellStyle name="Normal 4 3 10 4" xfId="13002" xr:uid="{00000000-0005-0000-0000-0000C54A0000}"/>
    <cellStyle name="Normal 4 3 11" xfId="2289" xr:uid="{00000000-0005-0000-0000-0000C64A0000}"/>
    <cellStyle name="Normal 4 3 11 2" xfId="5038" xr:uid="{00000000-0005-0000-0000-0000C74A0000}"/>
    <cellStyle name="Normal 4 3 11 2 2" xfId="10396" xr:uid="{00000000-0005-0000-0000-0000C84A0000}"/>
    <cellStyle name="Normal 4 3 11 2 2 2" xfId="21411" xr:uid="{00000000-0005-0000-0000-0000C94A0000}"/>
    <cellStyle name="Normal 4 3 11 2 3" xfId="16053" xr:uid="{00000000-0005-0000-0000-0000CA4A0000}"/>
    <cellStyle name="Normal 4 3 11 3" xfId="10397" xr:uid="{00000000-0005-0000-0000-0000CB4A0000}"/>
    <cellStyle name="Normal 4 3 11 3 2" xfId="21412" xr:uid="{00000000-0005-0000-0000-0000CC4A0000}"/>
    <cellStyle name="Normal 4 3 11 4" xfId="13305" xr:uid="{00000000-0005-0000-0000-0000CD4A0000}"/>
    <cellStyle name="Normal 4 3 12" xfId="2881" xr:uid="{00000000-0005-0000-0000-0000CE4A0000}"/>
    <cellStyle name="Normal 4 3 12 2" xfId="5629" xr:uid="{00000000-0005-0000-0000-0000CF4A0000}"/>
    <cellStyle name="Normal 4 3 12 2 2" xfId="10398" xr:uid="{00000000-0005-0000-0000-0000D04A0000}"/>
    <cellStyle name="Normal 4 3 12 2 2 2" xfId="21413" xr:uid="{00000000-0005-0000-0000-0000D14A0000}"/>
    <cellStyle name="Normal 4 3 12 2 3" xfId="16644" xr:uid="{00000000-0005-0000-0000-0000D24A0000}"/>
    <cellStyle name="Normal 4 3 12 3" xfId="10399" xr:uid="{00000000-0005-0000-0000-0000D34A0000}"/>
    <cellStyle name="Normal 4 3 12 3 2" xfId="21414" xr:uid="{00000000-0005-0000-0000-0000D44A0000}"/>
    <cellStyle name="Normal 4 3 12 4" xfId="13896" xr:uid="{00000000-0005-0000-0000-0000D54A0000}"/>
    <cellStyle name="Normal 4 3 13" xfId="2942" xr:uid="{00000000-0005-0000-0000-0000D64A0000}"/>
    <cellStyle name="Normal 4 3 13 2" xfId="10400" xr:uid="{00000000-0005-0000-0000-0000D74A0000}"/>
    <cellStyle name="Normal 4 3 13 2 2" xfId="21415" xr:uid="{00000000-0005-0000-0000-0000D84A0000}"/>
    <cellStyle name="Normal 4 3 13 3" xfId="13957" xr:uid="{00000000-0005-0000-0000-0000D94A0000}"/>
    <cellStyle name="Normal 4 3 14" xfId="10401" xr:uid="{00000000-0005-0000-0000-0000DA4A0000}"/>
    <cellStyle name="Normal 4 3 14 2" xfId="21416" xr:uid="{00000000-0005-0000-0000-0000DB4A0000}"/>
    <cellStyle name="Normal 4 3 15" xfId="11211" xr:uid="{00000000-0005-0000-0000-0000DC4A0000}"/>
    <cellStyle name="Normal 4 3 2" xfId="223" xr:uid="{00000000-0005-0000-0000-0000DD4A0000}"/>
    <cellStyle name="Normal 4 3 2 10" xfId="10402" xr:uid="{00000000-0005-0000-0000-0000DE4A0000}"/>
    <cellStyle name="Normal 4 3 2 10 2" xfId="21417" xr:uid="{00000000-0005-0000-0000-0000DF4A0000}"/>
    <cellStyle name="Normal 4 3 2 11" xfId="11272" xr:uid="{00000000-0005-0000-0000-0000E04A0000}"/>
    <cellStyle name="Normal 4 3 2 2" xfId="383" xr:uid="{00000000-0005-0000-0000-0000E14A0000}"/>
    <cellStyle name="Normal 4 3 2 2 10" xfId="11415" xr:uid="{00000000-0005-0000-0000-0000E24A0000}"/>
    <cellStyle name="Normal 4 3 2 2 2" xfId="686" xr:uid="{00000000-0005-0000-0000-0000E34A0000}"/>
    <cellStyle name="Normal 4 3 2 2 2 2" xfId="1269" xr:uid="{00000000-0005-0000-0000-0000E44A0000}"/>
    <cellStyle name="Normal 4 3 2 2 2 2 2" xfId="4025" xr:uid="{00000000-0005-0000-0000-0000E54A0000}"/>
    <cellStyle name="Normal 4 3 2 2 2 2 2 2" xfId="10403" xr:uid="{00000000-0005-0000-0000-0000E64A0000}"/>
    <cellStyle name="Normal 4 3 2 2 2 2 2 2 2" xfId="21418" xr:uid="{00000000-0005-0000-0000-0000E74A0000}"/>
    <cellStyle name="Normal 4 3 2 2 2 2 2 3" xfId="15040" xr:uid="{00000000-0005-0000-0000-0000E84A0000}"/>
    <cellStyle name="Normal 4 3 2 2 2 2 3" xfId="10404" xr:uid="{00000000-0005-0000-0000-0000E94A0000}"/>
    <cellStyle name="Normal 4 3 2 2 2 2 3 2" xfId="21419" xr:uid="{00000000-0005-0000-0000-0000EA4A0000}"/>
    <cellStyle name="Normal 4 3 2 2 2 2 4" xfId="12292" xr:uid="{00000000-0005-0000-0000-0000EB4A0000}"/>
    <cellStyle name="Normal 4 3 2 2 2 3" xfId="2783" xr:uid="{00000000-0005-0000-0000-0000EC4A0000}"/>
    <cellStyle name="Normal 4 3 2 2 2 3 2" xfId="5531" xr:uid="{00000000-0005-0000-0000-0000ED4A0000}"/>
    <cellStyle name="Normal 4 3 2 2 2 3 2 2" xfId="10405" xr:uid="{00000000-0005-0000-0000-0000EE4A0000}"/>
    <cellStyle name="Normal 4 3 2 2 2 3 2 2 2" xfId="21420" xr:uid="{00000000-0005-0000-0000-0000EF4A0000}"/>
    <cellStyle name="Normal 4 3 2 2 2 3 2 3" xfId="16546" xr:uid="{00000000-0005-0000-0000-0000F04A0000}"/>
    <cellStyle name="Normal 4 3 2 2 2 3 3" xfId="10406" xr:uid="{00000000-0005-0000-0000-0000F14A0000}"/>
    <cellStyle name="Normal 4 3 2 2 2 3 3 2" xfId="21421" xr:uid="{00000000-0005-0000-0000-0000F24A0000}"/>
    <cellStyle name="Normal 4 3 2 2 2 3 4" xfId="13798" xr:uid="{00000000-0005-0000-0000-0000F34A0000}"/>
    <cellStyle name="Normal 4 3 2 2 2 4" xfId="3442" xr:uid="{00000000-0005-0000-0000-0000F44A0000}"/>
    <cellStyle name="Normal 4 3 2 2 2 4 2" xfId="10407" xr:uid="{00000000-0005-0000-0000-0000F54A0000}"/>
    <cellStyle name="Normal 4 3 2 2 2 4 2 2" xfId="21422" xr:uid="{00000000-0005-0000-0000-0000F64A0000}"/>
    <cellStyle name="Normal 4 3 2 2 2 4 3" xfId="14457" xr:uid="{00000000-0005-0000-0000-0000F74A0000}"/>
    <cellStyle name="Normal 4 3 2 2 2 5" xfId="10408" xr:uid="{00000000-0005-0000-0000-0000F84A0000}"/>
    <cellStyle name="Normal 4 3 2 2 2 5 2" xfId="21423" xr:uid="{00000000-0005-0000-0000-0000F94A0000}"/>
    <cellStyle name="Normal 4 3 2 2 2 6" xfId="11709" xr:uid="{00000000-0005-0000-0000-0000FA4A0000}"/>
    <cellStyle name="Normal 4 3 2 2 3" xfId="975" xr:uid="{00000000-0005-0000-0000-0000FB4A0000}"/>
    <cellStyle name="Normal 4 3 2 2 3 2" xfId="3731" xr:uid="{00000000-0005-0000-0000-0000FC4A0000}"/>
    <cellStyle name="Normal 4 3 2 2 3 2 2" xfId="10409" xr:uid="{00000000-0005-0000-0000-0000FD4A0000}"/>
    <cellStyle name="Normal 4 3 2 2 3 2 2 2" xfId="21424" xr:uid="{00000000-0005-0000-0000-0000FE4A0000}"/>
    <cellStyle name="Normal 4 3 2 2 3 2 3" xfId="14746" xr:uid="{00000000-0005-0000-0000-0000FF4A0000}"/>
    <cellStyle name="Normal 4 3 2 2 3 3" xfId="10410" xr:uid="{00000000-0005-0000-0000-0000004B0000}"/>
    <cellStyle name="Normal 4 3 2 2 3 3 2" xfId="21425" xr:uid="{00000000-0005-0000-0000-0000014B0000}"/>
    <cellStyle name="Normal 4 3 2 2 3 4" xfId="11998" xr:uid="{00000000-0005-0000-0000-0000024B0000}"/>
    <cellStyle name="Normal 4 3 2 2 4" xfId="1565" xr:uid="{00000000-0005-0000-0000-0000034B0000}"/>
    <cellStyle name="Normal 4 3 2 2 4 2" xfId="4320" xr:uid="{00000000-0005-0000-0000-0000044B0000}"/>
    <cellStyle name="Normal 4 3 2 2 4 2 2" xfId="10411" xr:uid="{00000000-0005-0000-0000-0000054B0000}"/>
    <cellStyle name="Normal 4 3 2 2 4 2 2 2" xfId="21426" xr:uid="{00000000-0005-0000-0000-0000064B0000}"/>
    <cellStyle name="Normal 4 3 2 2 4 2 3" xfId="15335" xr:uid="{00000000-0005-0000-0000-0000074B0000}"/>
    <cellStyle name="Normal 4 3 2 2 4 3" xfId="10412" xr:uid="{00000000-0005-0000-0000-0000084B0000}"/>
    <cellStyle name="Normal 4 3 2 2 4 3 2" xfId="21427" xr:uid="{00000000-0005-0000-0000-0000094B0000}"/>
    <cellStyle name="Normal 4 3 2 2 4 4" xfId="12587" xr:uid="{00000000-0005-0000-0000-00000A4B0000}"/>
    <cellStyle name="Normal 4 3 2 2 5" xfId="1858" xr:uid="{00000000-0005-0000-0000-00000B4B0000}"/>
    <cellStyle name="Normal 4 3 2 2 5 2" xfId="4613" xr:uid="{00000000-0005-0000-0000-00000C4B0000}"/>
    <cellStyle name="Normal 4 3 2 2 5 2 2" xfId="10413" xr:uid="{00000000-0005-0000-0000-00000D4B0000}"/>
    <cellStyle name="Normal 4 3 2 2 5 2 2 2" xfId="21428" xr:uid="{00000000-0005-0000-0000-00000E4B0000}"/>
    <cellStyle name="Normal 4 3 2 2 5 2 3" xfId="15628" xr:uid="{00000000-0005-0000-0000-00000F4B0000}"/>
    <cellStyle name="Normal 4 3 2 2 5 3" xfId="10414" xr:uid="{00000000-0005-0000-0000-0000104B0000}"/>
    <cellStyle name="Normal 4 3 2 2 5 3 2" xfId="21429" xr:uid="{00000000-0005-0000-0000-0000114B0000}"/>
    <cellStyle name="Normal 4 3 2 2 5 4" xfId="12880" xr:uid="{00000000-0005-0000-0000-0000124B0000}"/>
    <cellStyle name="Normal 4 3 2 2 6" xfId="2190" xr:uid="{00000000-0005-0000-0000-0000134B0000}"/>
    <cellStyle name="Normal 4 3 2 2 6 2" xfId="4939" xr:uid="{00000000-0005-0000-0000-0000144B0000}"/>
    <cellStyle name="Normal 4 3 2 2 6 2 2" xfId="10415" xr:uid="{00000000-0005-0000-0000-0000154B0000}"/>
    <cellStyle name="Normal 4 3 2 2 6 2 2 2" xfId="21430" xr:uid="{00000000-0005-0000-0000-0000164B0000}"/>
    <cellStyle name="Normal 4 3 2 2 6 2 3" xfId="15954" xr:uid="{00000000-0005-0000-0000-0000174B0000}"/>
    <cellStyle name="Normal 4 3 2 2 6 3" xfId="10416" xr:uid="{00000000-0005-0000-0000-0000184B0000}"/>
    <cellStyle name="Normal 4 3 2 2 6 3 2" xfId="21431" xr:uid="{00000000-0005-0000-0000-0000194B0000}"/>
    <cellStyle name="Normal 4 3 2 2 6 4" xfId="13206" xr:uid="{00000000-0005-0000-0000-00001A4B0000}"/>
    <cellStyle name="Normal 4 3 2 2 7" xfId="2494" xr:uid="{00000000-0005-0000-0000-00001B4B0000}"/>
    <cellStyle name="Normal 4 3 2 2 7 2" xfId="5242" xr:uid="{00000000-0005-0000-0000-00001C4B0000}"/>
    <cellStyle name="Normal 4 3 2 2 7 2 2" xfId="10417" xr:uid="{00000000-0005-0000-0000-00001D4B0000}"/>
    <cellStyle name="Normal 4 3 2 2 7 2 2 2" xfId="21432" xr:uid="{00000000-0005-0000-0000-00001E4B0000}"/>
    <cellStyle name="Normal 4 3 2 2 7 2 3" xfId="16257" xr:uid="{00000000-0005-0000-0000-00001F4B0000}"/>
    <cellStyle name="Normal 4 3 2 2 7 3" xfId="10418" xr:uid="{00000000-0005-0000-0000-0000204B0000}"/>
    <cellStyle name="Normal 4 3 2 2 7 3 2" xfId="21433" xr:uid="{00000000-0005-0000-0000-0000214B0000}"/>
    <cellStyle name="Normal 4 3 2 2 7 4" xfId="13509" xr:uid="{00000000-0005-0000-0000-0000224B0000}"/>
    <cellStyle name="Normal 4 3 2 2 8" xfId="3148" xr:uid="{00000000-0005-0000-0000-0000234B0000}"/>
    <cellStyle name="Normal 4 3 2 2 8 2" xfId="10419" xr:uid="{00000000-0005-0000-0000-0000244B0000}"/>
    <cellStyle name="Normal 4 3 2 2 8 2 2" xfId="21434" xr:uid="{00000000-0005-0000-0000-0000254B0000}"/>
    <cellStyle name="Normal 4 3 2 2 8 3" xfId="14163" xr:uid="{00000000-0005-0000-0000-0000264B0000}"/>
    <cellStyle name="Normal 4 3 2 2 9" xfId="10420" xr:uid="{00000000-0005-0000-0000-0000274B0000}"/>
    <cellStyle name="Normal 4 3 2 2 9 2" xfId="21435" xr:uid="{00000000-0005-0000-0000-0000284B0000}"/>
    <cellStyle name="Normal 4 3 2 3" xfId="543" xr:uid="{00000000-0005-0000-0000-0000294B0000}"/>
    <cellStyle name="Normal 4 3 2 3 2" xfId="1126" xr:uid="{00000000-0005-0000-0000-00002A4B0000}"/>
    <cellStyle name="Normal 4 3 2 3 2 2" xfId="3882" xr:uid="{00000000-0005-0000-0000-00002B4B0000}"/>
    <cellStyle name="Normal 4 3 2 3 2 2 2" xfId="10421" xr:uid="{00000000-0005-0000-0000-00002C4B0000}"/>
    <cellStyle name="Normal 4 3 2 3 2 2 2 2" xfId="21436" xr:uid="{00000000-0005-0000-0000-00002D4B0000}"/>
    <cellStyle name="Normal 4 3 2 3 2 2 3" xfId="14897" xr:uid="{00000000-0005-0000-0000-00002E4B0000}"/>
    <cellStyle name="Normal 4 3 2 3 2 3" xfId="10422" xr:uid="{00000000-0005-0000-0000-00002F4B0000}"/>
    <cellStyle name="Normal 4 3 2 3 2 3 2" xfId="21437" xr:uid="{00000000-0005-0000-0000-0000304B0000}"/>
    <cellStyle name="Normal 4 3 2 3 2 4" xfId="12149" xr:uid="{00000000-0005-0000-0000-0000314B0000}"/>
    <cellStyle name="Normal 4 3 2 3 3" xfId="2640" xr:uid="{00000000-0005-0000-0000-0000324B0000}"/>
    <cellStyle name="Normal 4 3 2 3 3 2" xfId="5388" xr:uid="{00000000-0005-0000-0000-0000334B0000}"/>
    <cellStyle name="Normal 4 3 2 3 3 2 2" xfId="10423" xr:uid="{00000000-0005-0000-0000-0000344B0000}"/>
    <cellStyle name="Normal 4 3 2 3 3 2 2 2" xfId="21438" xr:uid="{00000000-0005-0000-0000-0000354B0000}"/>
    <cellStyle name="Normal 4 3 2 3 3 2 3" xfId="16403" xr:uid="{00000000-0005-0000-0000-0000364B0000}"/>
    <cellStyle name="Normal 4 3 2 3 3 3" xfId="10424" xr:uid="{00000000-0005-0000-0000-0000374B0000}"/>
    <cellStyle name="Normal 4 3 2 3 3 3 2" xfId="21439" xr:uid="{00000000-0005-0000-0000-0000384B0000}"/>
    <cellStyle name="Normal 4 3 2 3 3 4" xfId="13655" xr:uid="{00000000-0005-0000-0000-0000394B0000}"/>
    <cellStyle name="Normal 4 3 2 3 4" xfId="3299" xr:uid="{00000000-0005-0000-0000-00003A4B0000}"/>
    <cellStyle name="Normal 4 3 2 3 4 2" xfId="10425" xr:uid="{00000000-0005-0000-0000-00003B4B0000}"/>
    <cellStyle name="Normal 4 3 2 3 4 2 2" xfId="21440" xr:uid="{00000000-0005-0000-0000-00003C4B0000}"/>
    <cellStyle name="Normal 4 3 2 3 4 3" xfId="14314" xr:uid="{00000000-0005-0000-0000-00003D4B0000}"/>
    <cellStyle name="Normal 4 3 2 3 5" xfId="10426" xr:uid="{00000000-0005-0000-0000-00003E4B0000}"/>
    <cellStyle name="Normal 4 3 2 3 5 2" xfId="21441" xr:uid="{00000000-0005-0000-0000-00003F4B0000}"/>
    <cellStyle name="Normal 4 3 2 3 6" xfId="11566" xr:uid="{00000000-0005-0000-0000-0000404B0000}"/>
    <cellStyle name="Normal 4 3 2 4" xfId="832" xr:uid="{00000000-0005-0000-0000-0000414B0000}"/>
    <cellStyle name="Normal 4 3 2 4 2" xfId="3588" xr:uid="{00000000-0005-0000-0000-0000424B0000}"/>
    <cellStyle name="Normal 4 3 2 4 2 2" xfId="10427" xr:uid="{00000000-0005-0000-0000-0000434B0000}"/>
    <cellStyle name="Normal 4 3 2 4 2 2 2" xfId="21442" xr:uid="{00000000-0005-0000-0000-0000444B0000}"/>
    <cellStyle name="Normal 4 3 2 4 2 3" xfId="14603" xr:uid="{00000000-0005-0000-0000-0000454B0000}"/>
    <cellStyle name="Normal 4 3 2 4 3" xfId="10428" xr:uid="{00000000-0005-0000-0000-0000464B0000}"/>
    <cellStyle name="Normal 4 3 2 4 3 2" xfId="21443" xr:uid="{00000000-0005-0000-0000-0000474B0000}"/>
    <cellStyle name="Normal 4 3 2 4 4" xfId="11855" xr:uid="{00000000-0005-0000-0000-0000484B0000}"/>
    <cellStyle name="Normal 4 3 2 5" xfId="1422" xr:uid="{00000000-0005-0000-0000-0000494B0000}"/>
    <cellStyle name="Normal 4 3 2 5 2" xfId="4177" xr:uid="{00000000-0005-0000-0000-00004A4B0000}"/>
    <cellStyle name="Normal 4 3 2 5 2 2" xfId="10429" xr:uid="{00000000-0005-0000-0000-00004B4B0000}"/>
    <cellStyle name="Normal 4 3 2 5 2 2 2" xfId="21444" xr:uid="{00000000-0005-0000-0000-00004C4B0000}"/>
    <cellStyle name="Normal 4 3 2 5 2 3" xfId="15192" xr:uid="{00000000-0005-0000-0000-00004D4B0000}"/>
    <cellStyle name="Normal 4 3 2 5 3" xfId="10430" xr:uid="{00000000-0005-0000-0000-00004E4B0000}"/>
    <cellStyle name="Normal 4 3 2 5 3 2" xfId="21445" xr:uid="{00000000-0005-0000-0000-00004F4B0000}"/>
    <cellStyle name="Normal 4 3 2 5 4" xfId="12444" xr:uid="{00000000-0005-0000-0000-0000504B0000}"/>
    <cellStyle name="Normal 4 3 2 6" xfId="1715" xr:uid="{00000000-0005-0000-0000-0000514B0000}"/>
    <cellStyle name="Normal 4 3 2 6 2" xfId="4470" xr:uid="{00000000-0005-0000-0000-0000524B0000}"/>
    <cellStyle name="Normal 4 3 2 6 2 2" xfId="10431" xr:uid="{00000000-0005-0000-0000-0000534B0000}"/>
    <cellStyle name="Normal 4 3 2 6 2 2 2" xfId="21446" xr:uid="{00000000-0005-0000-0000-0000544B0000}"/>
    <cellStyle name="Normal 4 3 2 6 2 3" xfId="15485" xr:uid="{00000000-0005-0000-0000-0000554B0000}"/>
    <cellStyle name="Normal 4 3 2 6 3" xfId="10432" xr:uid="{00000000-0005-0000-0000-0000564B0000}"/>
    <cellStyle name="Normal 4 3 2 6 3 2" xfId="21447" xr:uid="{00000000-0005-0000-0000-0000574B0000}"/>
    <cellStyle name="Normal 4 3 2 6 4" xfId="12737" xr:uid="{00000000-0005-0000-0000-0000584B0000}"/>
    <cellStyle name="Normal 4 3 2 7" xfId="2047" xr:uid="{00000000-0005-0000-0000-0000594B0000}"/>
    <cellStyle name="Normal 4 3 2 7 2" xfId="4796" xr:uid="{00000000-0005-0000-0000-00005A4B0000}"/>
    <cellStyle name="Normal 4 3 2 7 2 2" xfId="10433" xr:uid="{00000000-0005-0000-0000-00005B4B0000}"/>
    <cellStyle name="Normal 4 3 2 7 2 2 2" xfId="21448" xr:uid="{00000000-0005-0000-0000-00005C4B0000}"/>
    <cellStyle name="Normal 4 3 2 7 2 3" xfId="15811" xr:uid="{00000000-0005-0000-0000-00005D4B0000}"/>
    <cellStyle name="Normal 4 3 2 7 3" xfId="10434" xr:uid="{00000000-0005-0000-0000-00005E4B0000}"/>
    <cellStyle name="Normal 4 3 2 7 3 2" xfId="21449" xr:uid="{00000000-0005-0000-0000-00005F4B0000}"/>
    <cellStyle name="Normal 4 3 2 7 4" xfId="13063" xr:uid="{00000000-0005-0000-0000-0000604B0000}"/>
    <cellStyle name="Normal 4 3 2 8" xfId="2351" xr:uid="{00000000-0005-0000-0000-0000614B0000}"/>
    <cellStyle name="Normal 4 3 2 8 2" xfId="5099" xr:uid="{00000000-0005-0000-0000-0000624B0000}"/>
    <cellStyle name="Normal 4 3 2 8 2 2" xfId="10435" xr:uid="{00000000-0005-0000-0000-0000634B0000}"/>
    <cellStyle name="Normal 4 3 2 8 2 2 2" xfId="21450" xr:uid="{00000000-0005-0000-0000-0000644B0000}"/>
    <cellStyle name="Normal 4 3 2 8 2 3" xfId="16114" xr:uid="{00000000-0005-0000-0000-0000654B0000}"/>
    <cellStyle name="Normal 4 3 2 8 3" xfId="10436" xr:uid="{00000000-0005-0000-0000-0000664B0000}"/>
    <cellStyle name="Normal 4 3 2 8 3 2" xfId="21451" xr:uid="{00000000-0005-0000-0000-0000674B0000}"/>
    <cellStyle name="Normal 4 3 2 8 4" xfId="13366" xr:uid="{00000000-0005-0000-0000-0000684B0000}"/>
    <cellStyle name="Normal 4 3 2 9" xfId="3005" xr:uid="{00000000-0005-0000-0000-0000694B0000}"/>
    <cellStyle name="Normal 4 3 2 9 2" xfId="10437" xr:uid="{00000000-0005-0000-0000-00006A4B0000}"/>
    <cellStyle name="Normal 4 3 2 9 2 2" xfId="21452" xr:uid="{00000000-0005-0000-0000-00006B4B0000}"/>
    <cellStyle name="Normal 4 3 2 9 3" xfId="14020" xr:uid="{00000000-0005-0000-0000-00006C4B0000}"/>
    <cellStyle name="Normal 4 3 3" xfId="175" xr:uid="{00000000-0005-0000-0000-00006D4B0000}"/>
    <cellStyle name="Normal 4 3 3 10" xfId="10438" xr:uid="{00000000-0005-0000-0000-00006E4B0000}"/>
    <cellStyle name="Normal 4 3 3 10 2" xfId="21453" xr:uid="{00000000-0005-0000-0000-00006F4B0000}"/>
    <cellStyle name="Normal 4 3 3 11" xfId="11246" xr:uid="{00000000-0005-0000-0000-0000704B0000}"/>
    <cellStyle name="Normal 4 3 3 2" xfId="357" xr:uid="{00000000-0005-0000-0000-0000714B0000}"/>
    <cellStyle name="Normal 4 3 3 2 10" xfId="11389" xr:uid="{00000000-0005-0000-0000-0000724B0000}"/>
    <cellStyle name="Normal 4 3 3 2 2" xfId="660" xr:uid="{00000000-0005-0000-0000-0000734B0000}"/>
    <cellStyle name="Normal 4 3 3 2 2 2" xfId="1243" xr:uid="{00000000-0005-0000-0000-0000744B0000}"/>
    <cellStyle name="Normal 4 3 3 2 2 2 2" xfId="3999" xr:uid="{00000000-0005-0000-0000-0000754B0000}"/>
    <cellStyle name="Normal 4 3 3 2 2 2 2 2" xfId="10439" xr:uid="{00000000-0005-0000-0000-0000764B0000}"/>
    <cellStyle name="Normal 4 3 3 2 2 2 2 2 2" xfId="21454" xr:uid="{00000000-0005-0000-0000-0000774B0000}"/>
    <cellStyle name="Normal 4 3 3 2 2 2 2 3" xfId="15014" xr:uid="{00000000-0005-0000-0000-0000784B0000}"/>
    <cellStyle name="Normal 4 3 3 2 2 2 3" xfId="10440" xr:uid="{00000000-0005-0000-0000-0000794B0000}"/>
    <cellStyle name="Normal 4 3 3 2 2 2 3 2" xfId="21455" xr:uid="{00000000-0005-0000-0000-00007A4B0000}"/>
    <cellStyle name="Normal 4 3 3 2 2 2 4" xfId="12266" xr:uid="{00000000-0005-0000-0000-00007B4B0000}"/>
    <cellStyle name="Normal 4 3 3 2 2 3" xfId="2757" xr:uid="{00000000-0005-0000-0000-00007C4B0000}"/>
    <cellStyle name="Normal 4 3 3 2 2 3 2" xfId="5505" xr:uid="{00000000-0005-0000-0000-00007D4B0000}"/>
    <cellStyle name="Normal 4 3 3 2 2 3 2 2" xfId="10441" xr:uid="{00000000-0005-0000-0000-00007E4B0000}"/>
    <cellStyle name="Normal 4 3 3 2 2 3 2 2 2" xfId="21456" xr:uid="{00000000-0005-0000-0000-00007F4B0000}"/>
    <cellStyle name="Normal 4 3 3 2 2 3 2 3" xfId="16520" xr:uid="{00000000-0005-0000-0000-0000804B0000}"/>
    <cellStyle name="Normal 4 3 3 2 2 3 3" xfId="10442" xr:uid="{00000000-0005-0000-0000-0000814B0000}"/>
    <cellStyle name="Normal 4 3 3 2 2 3 3 2" xfId="21457" xr:uid="{00000000-0005-0000-0000-0000824B0000}"/>
    <cellStyle name="Normal 4 3 3 2 2 3 4" xfId="13772" xr:uid="{00000000-0005-0000-0000-0000834B0000}"/>
    <cellStyle name="Normal 4 3 3 2 2 4" xfId="3416" xr:uid="{00000000-0005-0000-0000-0000844B0000}"/>
    <cellStyle name="Normal 4 3 3 2 2 4 2" xfId="10443" xr:uid="{00000000-0005-0000-0000-0000854B0000}"/>
    <cellStyle name="Normal 4 3 3 2 2 4 2 2" xfId="21458" xr:uid="{00000000-0005-0000-0000-0000864B0000}"/>
    <cellStyle name="Normal 4 3 3 2 2 4 3" xfId="14431" xr:uid="{00000000-0005-0000-0000-0000874B0000}"/>
    <cellStyle name="Normal 4 3 3 2 2 5" xfId="10444" xr:uid="{00000000-0005-0000-0000-0000884B0000}"/>
    <cellStyle name="Normal 4 3 3 2 2 5 2" xfId="21459" xr:uid="{00000000-0005-0000-0000-0000894B0000}"/>
    <cellStyle name="Normal 4 3 3 2 2 6" xfId="11683" xr:uid="{00000000-0005-0000-0000-00008A4B0000}"/>
    <cellStyle name="Normal 4 3 3 2 3" xfId="949" xr:uid="{00000000-0005-0000-0000-00008B4B0000}"/>
    <cellStyle name="Normal 4 3 3 2 3 2" xfId="3705" xr:uid="{00000000-0005-0000-0000-00008C4B0000}"/>
    <cellStyle name="Normal 4 3 3 2 3 2 2" xfId="10445" xr:uid="{00000000-0005-0000-0000-00008D4B0000}"/>
    <cellStyle name="Normal 4 3 3 2 3 2 2 2" xfId="21460" xr:uid="{00000000-0005-0000-0000-00008E4B0000}"/>
    <cellStyle name="Normal 4 3 3 2 3 2 3" xfId="14720" xr:uid="{00000000-0005-0000-0000-00008F4B0000}"/>
    <cellStyle name="Normal 4 3 3 2 3 3" xfId="10446" xr:uid="{00000000-0005-0000-0000-0000904B0000}"/>
    <cellStyle name="Normal 4 3 3 2 3 3 2" xfId="21461" xr:uid="{00000000-0005-0000-0000-0000914B0000}"/>
    <cellStyle name="Normal 4 3 3 2 3 4" xfId="11972" xr:uid="{00000000-0005-0000-0000-0000924B0000}"/>
    <cellStyle name="Normal 4 3 3 2 4" xfId="1539" xr:uid="{00000000-0005-0000-0000-0000934B0000}"/>
    <cellStyle name="Normal 4 3 3 2 4 2" xfId="4294" xr:uid="{00000000-0005-0000-0000-0000944B0000}"/>
    <cellStyle name="Normal 4 3 3 2 4 2 2" xfId="10447" xr:uid="{00000000-0005-0000-0000-0000954B0000}"/>
    <cellStyle name="Normal 4 3 3 2 4 2 2 2" xfId="21462" xr:uid="{00000000-0005-0000-0000-0000964B0000}"/>
    <cellStyle name="Normal 4 3 3 2 4 2 3" xfId="15309" xr:uid="{00000000-0005-0000-0000-0000974B0000}"/>
    <cellStyle name="Normal 4 3 3 2 4 3" xfId="10448" xr:uid="{00000000-0005-0000-0000-0000984B0000}"/>
    <cellStyle name="Normal 4 3 3 2 4 3 2" xfId="21463" xr:uid="{00000000-0005-0000-0000-0000994B0000}"/>
    <cellStyle name="Normal 4 3 3 2 4 4" xfId="12561" xr:uid="{00000000-0005-0000-0000-00009A4B0000}"/>
    <cellStyle name="Normal 4 3 3 2 5" xfId="1832" xr:uid="{00000000-0005-0000-0000-00009B4B0000}"/>
    <cellStyle name="Normal 4 3 3 2 5 2" xfId="4587" xr:uid="{00000000-0005-0000-0000-00009C4B0000}"/>
    <cellStyle name="Normal 4 3 3 2 5 2 2" xfId="10449" xr:uid="{00000000-0005-0000-0000-00009D4B0000}"/>
    <cellStyle name="Normal 4 3 3 2 5 2 2 2" xfId="21464" xr:uid="{00000000-0005-0000-0000-00009E4B0000}"/>
    <cellStyle name="Normal 4 3 3 2 5 2 3" xfId="15602" xr:uid="{00000000-0005-0000-0000-00009F4B0000}"/>
    <cellStyle name="Normal 4 3 3 2 5 3" xfId="10450" xr:uid="{00000000-0005-0000-0000-0000A04B0000}"/>
    <cellStyle name="Normal 4 3 3 2 5 3 2" xfId="21465" xr:uid="{00000000-0005-0000-0000-0000A14B0000}"/>
    <cellStyle name="Normal 4 3 3 2 5 4" xfId="12854" xr:uid="{00000000-0005-0000-0000-0000A24B0000}"/>
    <cellStyle name="Normal 4 3 3 2 6" xfId="2164" xr:uid="{00000000-0005-0000-0000-0000A34B0000}"/>
    <cellStyle name="Normal 4 3 3 2 6 2" xfId="4913" xr:uid="{00000000-0005-0000-0000-0000A44B0000}"/>
    <cellStyle name="Normal 4 3 3 2 6 2 2" xfId="10451" xr:uid="{00000000-0005-0000-0000-0000A54B0000}"/>
    <cellStyle name="Normal 4 3 3 2 6 2 2 2" xfId="21466" xr:uid="{00000000-0005-0000-0000-0000A64B0000}"/>
    <cellStyle name="Normal 4 3 3 2 6 2 3" xfId="15928" xr:uid="{00000000-0005-0000-0000-0000A74B0000}"/>
    <cellStyle name="Normal 4 3 3 2 6 3" xfId="10452" xr:uid="{00000000-0005-0000-0000-0000A84B0000}"/>
    <cellStyle name="Normal 4 3 3 2 6 3 2" xfId="21467" xr:uid="{00000000-0005-0000-0000-0000A94B0000}"/>
    <cellStyle name="Normal 4 3 3 2 6 4" xfId="13180" xr:uid="{00000000-0005-0000-0000-0000AA4B0000}"/>
    <cellStyle name="Normal 4 3 3 2 7" xfId="2468" xr:uid="{00000000-0005-0000-0000-0000AB4B0000}"/>
    <cellStyle name="Normal 4 3 3 2 7 2" xfId="5216" xr:uid="{00000000-0005-0000-0000-0000AC4B0000}"/>
    <cellStyle name="Normal 4 3 3 2 7 2 2" xfId="10453" xr:uid="{00000000-0005-0000-0000-0000AD4B0000}"/>
    <cellStyle name="Normal 4 3 3 2 7 2 2 2" xfId="21468" xr:uid="{00000000-0005-0000-0000-0000AE4B0000}"/>
    <cellStyle name="Normal 4 3 3 2 7 2 3" xfId="16231" xr:uid="{00000000-0005-0000-0000-0000AF4B0000}"/>
    <cellStyle name="Normal 4 3 3 2 7 3" xfId="10454" xr:uid="{00000000-0005-0000-0000-0000B04B0000}"/>
    <cellStyle name="Normal 4 3 3 2 7 3 2" xfId="21469" xr:uid="{00000000-0005-0000-0000-0000B14B0000}"/>
    <cellStyle name="Normal 4 3 3 2 7 4" xfId="13483" xr:uid="{00000000-0005-0000-0000-0000B24B0000}"/>
    <cellStyle name="Normal 4 3 3 2 8" xfId="3122" xr:uid="{00000000-0005-0000-0000-0000B34B0000}"/>
    <cellStyle name="Normal 4 3 3 2 8 2" xfId="10455" xr:uid="{00000000-0005-0000-0000-0000B44B0000}"/>
    <cellStyle name="Normal 4 3 3 2 8 2 2" xfId="21470" xr:uid="{00000000-0005-0000-0000-0000B54B0000}"/>
    <cellStyle name="Normal 4 3 3 2 8 3" xfId="14137" xr:uid="{00000000-0005-0000-0000-0000B64B0000}"/>
    <cellStyle name="Normal 4 3 3 2 9" xfId="10456" xr:uid="{00000000-0005-0000-0000-0000B74B0000}"/>
    <cellStyle name="Normal 4 3 3 2 9 2" xfId="21471" xr:uid="{00000000-0005-0000-0000-0000B84B0000}"/>
    <cellStyle name="Normal 4 3 3 3" xfId="517" xr:uid="{00000000-0005-0000-0000-0000B94B0000}"/>
    <cellStyle name="Normal 4 3 3 3 2" xfId="1100" xr:uid="{00000000-0005-0000-0000-0000BA4B0000}"/>
    <cellStyle name="Normal 4 3 3 3 2 2" xfId="3856" xr:uid="{00000000-0005-0000-0000-0000BB4B0000}"/>
    <cellStyle name="Normal 4 3 3 3 2 2 2" xfId="10457" xr:uid="{00000000-0005-0000-0000-0000BC4B0000}"/>
    <cellStyle name="Normal 4 3 3 3 2 2 2 2" xfId="21472" xr:uid="{00000000-0005-0000-0000-0000BD4B0000}"/>
    <cellStyle name="Normal 4 3 3 3 2 2 3" xfId="14871" xr:uid="{00000000-0005-0000-0000-0000BE4B0000}"/>
    <cellStyle name="Normal 4 3 3 3 2 3" xfId="10458" xr:uid="{00000000-0005-0000-0000-0000BF4B0000}"/>
    <cellStyle name="Normal 4 3 3 3 2 3 2" xfId="21473" xr:uid="{00000000-0005-0000-0000-0000C04B0000}"/>
    <cellStyle name="Normal 4 3 3 3 2 4" xfId="12123" xr:uid="{00000000-0005-0000-0000-0000C14B0000}"/>
    <cellStyle name="Normal 4 3 3 3 3" xfId="2614" xr:uid="{00000000-0005-0000-0000-0000C24B0000}"/>
    <cellStyle name="Normal 4 3 3 3 3 2" xfId="5362" xr:uid="{00000000-0005-0000-0000-0000C34B0000}"/>
    <cellStyle name="Normal 4 3 3 3 3 2 2" xfId="10459" xr:uid="{00000000-0005-0000-0000-0000C44B0000}"/>
    <cellStyle name="Normal 4 3 3 3 3 2 2 2" xfId="21474" xr:uid="{00000000-0005-0000-0000-0000C54B0000}"/>
    <cellStyle name="Normal 4 3 3 3 3 2 3" xfId="16377" xr:uid="{00000000-0005-0000-0000-0000C64B0000}"/>
    <cellStyle name="Normal 4 3 3 3 3 3" xfId="10460" xr:uid="{00000000-0005-0000-0000-0000C74B0000}"/>
    <cellStyle name="Normal 4 3 3 3 3 3 2" xfId="21475" xr:uid="{00000000-0005-0000-0000-0000C84B0000}"/>
    <cellStyle name="Normal 4 3 3 3 3 4" xfId="13629" xr:uid="{00000000-0005-0000-0000-0000C94B0000}"/>
    <cellStyle name="Normal 4 3 3 3 4" xfId="3273" xr:uid="{00000000-0005-0000-0000-0000CA4B0000}"/>
    <cellStyle name="Normal 4 3 3 3 4 2" xfId="10461" xr:uid="{00000000-0005-0000-0000-0000CB4B0000}"/>
    <cellStyle name="Normal 4 3 3 3 4 2 2" xfId="21476" xr:uid="{00000000-0005-0000-0000-0000CC4B0000}"/>
    <cellStyle name="Normal 4 3 3 3 4 3" xfId="14288" xr:uid="{00000000-0005-0000-0000-0000CD4B0000}"/>
    <cellStyle name="Normal 4 3 3 3 5" xfId="10462" xr:uid="{00000000-0005-0000-0000-0000CE4B0000}"/>
    <cellStyle name="Normal 4 3 3 3 5 2" xfId="21477" xr:uid="{00000000-0005-0000-0000-0000CF4B0000}"/>
    <cellStyle name="Normal 4 3 3 3 6" xfId="11540" xr:uid="{00000000-0005-0000-0000-0000D04B0000}"/>
    <cellStyle name="Normal 4 3 3 4" xfId="806" xr:uid="{00000000-0005-0000-0000-0000D14B0000}"/>
    <cellStyle name="Normal 4 3 3 4 2" xfId="3562" xr:uid="{00000000-0005-0000-0000-0000D24B0000}"/>
    <cellStyle name="Normal 4 3 3 4 2 2" xfId="10463" xr:uid="{00000000-0005-0000-0000-0000D34B0000}"/>
    <cellStyle name="Normal 4 3 3 4 2 2 2" xfId="21478" xr:uid="{00000000-0005-0000-0000-0000D44B0000}"/>
    <cellStyle name="Normal 4 3 3 4 2 3" xfId="14577" xr:uid="{00000000-0005-0000-0000-0000D54B0000}"/>
    <cellStyle name="Normal 4 3 3 4 3" xfId="10464" xr:uid="{00000000-0005-0000-0000-0000D64B0000}"/>
    <cellStyle name="Normal 4 3 3 4 3 2" xfId="21479" xr:uid="{00000000-0005-0000-0000-0000D74B0000}"/>
    <cellStyle name="Normal 4 3 3 4 4" xfId="11829" xr:uid="{00000000-0005-0000-0000-0000D84B0000}"/>
    <cellStyle name="Normal 4 3 3 5" xfId="1396" xr:uid="{00000000-0005-0000-0000-0000D94B0000}"/>
    <cellStyle name="Normal 4 3 3 5 2" xfId="4151" xr:uid="{00000000-0005-0000-0000-0000DA4B0000}"/>
    <cellStyle name="Normal 4 3 3 5 2 2" xfId="10465" xr:uid="{00000000-0005-0000-0000-0000DB4B0000}"/>
    <cellStyle name="Normal 4 3 3 5 2 2 2" xfId="21480" xr:uid="{00000000-0005-0000-0000-0000DC4B0000}"/>
    <cellStyle name="Normal 4 3 3 5 2 3" xfId="15166" xr:uid="{00000000-0005-0000-0000-0000DD4B0000}"/>
    <cellStyle name="Normal 4 3 3 5 3" xfId="10466" xr:uid="{00000000-0005-0000-0000-0000DE4B0000}"/>
    <cellStyle name="Normal 4 3 3 5 3 2" xfId="21481" xr:uid="{00000000-0005-0000-0000-0000DF4B0000}"/>
    <cellStyle name="Normal 4 3 3 5 4" xfId="12418" xr:uid="{00000000-0005-0000-0000-0000E04B0000}"/>
    <cellStyle name="Normal 4 3 3 6" xfId="1689" xr:uid="{00000000-0005-0000-0000-0000E14B0000}"/>
    <cellStyle name="Normal 4 3 3 6 2" xfId="4444" xr:uid="{00000000-0005-0000-0000-0000E24B0000}"/>
    <cellStyle name="Normal 4 3 3 6 2 2" xfId="10467" xr:uid="{00000000-0005-0000-0000-0000E34B0000}"/>
    <cellStyle name="Normal 4 3 3 6 2 2 2" xfId="21482" xr:uid="{00000000-0005-0000-0000-0000E44B0000}"/>
    <cellStyle name="Normal 4 3 3 6 2 3" xfId="15459" xr:uid="{00000000-0005-0000-0000-0000E54B0000}"/>
    <cellStyle name="Normal 4 3 3 6 3" xfId="10468" xr:uid="{00000000-0005-0000-0000-0000E64B0000}"/>
    <cellStyle name="Normal 4 3 3 6 3 2" xfId="21483" xr:uid="{00000000-0005-0000-0000-0000E74B0000}"/>
    <cellStyle name="Normal 4 3 3 6 4" xfId="12711" xr:uid="{00000000-0005-0000-0000-0000E84B0000}"/>
    <cellStyle name="Normal 4 3 3 7" xfId="2021" xr:uid="{00000000-0005-0000-0000-0000E94B0000}"/>
    <cellStyle name="Normal 4 3 3 7 2" xfId="4770" xr:uid="{00000000-0005-0000-0000-0000EA4B0000}"/>
    <cellStyle name="Normal 4 3 3 7 2 2" xfId="10469" xr:uid="{00000000-0005-0000-0000-0000EB4B0000}"/>
    <cellStyle name="Normal 4 3 3 7 2 2 2" xfId="21484" xr:uid="{00000000-0005-0000-0000-0000EC4B0000}"/>
    <cellStyle name="Normal 4 3 3 7 2 3" xfId="15785" xr:uid="{00000000-0005-0000-0000-0000ED4B0000}"/>
    <cellStyle name="Normal 4 3 3 7 3" xfId="10470" xr:uid="{00000000-0005-0000-0000-0000EE4B0000}"/>
    <cellStyle name="Normal 4 3 3 7 3 2" xfId="21485" xr:uid="{00000000-0005-0000-0000-0000EF4B0000}"/>
    <cellStyle name="Normal 4 3 3 7 4" xfId="13037" xr:uid="{00000000-0005-0000-0000-0000F04B0000}"/>
    <cellStyle name="Normal 4 3 3 8" xfId="2325" xr:uid="{00000000-0005-0000-0000-0000F14B0000}"/>
    <cellStyle name="Normal 4 3 3 8 2" xfId="5073" xr:uid="{00000000-0005-0000-0000-0000F24B0000}"/>
    <cellStyle name="Normal 4 3 3 8 2 2" xfId="10471" xr:uid="{00000000-0005-0000-0000-0000F34B0000}"/>
    <cellStyle name="Normal 4 3 3 8 2 2 2" xfId="21486" xr:uid="{00000000-0005-0000-0000-0000F44B0000}"/>
    <cellStyle name="Normal 4 3 3 8 2 3" xfId="16088" xr:uid="{00000000-0005-0000-0000-0000F54B0000}"/>
    <cellStyle name="Normal 4 3 3 8 3" xfId="10472" xr:uid="{00000000-0005-0000-0000-0000F64B0000}"/>
    <cellStyle name="Normal 4 3 3 8 3 2" xfId="21487" xr:uid="{00000000-0005-0000-0000-0000F74B0000}"/>
    <cellStyle name="Normal 4 3 3 8 4" xfId="13340" xr:uid="{00000000-0005-0000-0000-0000F84B0000}"/>
    <cellStyle name="Normal 4 3 3 9" xfId="2979" xr:uid="{00000000-0005-0000-0000-0000F94B0000}"/>
    <cellStyle name="Normal 4 3 3 9 2" xfId="10473" xr:uid="{00000000-0005-0000-0000-0000FA4B0000}"/>
    <cellStyle name="Normal 4 3 3 9 2 2" xfId="21488" xr:uid="{00000000-0005-0000-0000-0000FB4B0000}"/>
    <cellStyle name="Normal 4 3 3 9 3" xfId="13994" xr:uid="{00000000-0005-0000-0000-0000FC4B0000}"/>
    <cellStyle name="Normal 4 3 4" xfId="262" xr:uid="{00000000-0005-0000-0000-0000FD4B0000}"/>
    <cellStyle name="Normal 4 3 4 10" xfId="10474" xr:uid="{00000000-0005-0000-0000-0000FE4B0000}"/>
    <cellStyle name="Normal 4 3 4 10 2" xfId="21489" xr:uid="{00000000-0005-0000-0000-0000FF4B0000}"/>
    <cellStyle name="Normal 4 3 4 11" xfId="11297" xr:uid="{00000000-0005-0000-0000-0000004C0000}"/>
    <cellStyle name="Normal 4 3 4 2" xfId="408" xr:uid="{00000000-0005-0000-0000-0000014C0000}"/>
    <cellStyle name="Normal 4 3 4 2 10" xfId="11440" xr:uid="{00000000-0005-0000-0000-0000024C0000}"/>
    <cellStyle name="Normal 4 3 4 2 2" xfId="711" xr:uid="{00000000-0005-0000-0000-0000034C0000}"/>
    <cellStyle name="Normal 4 3 4 2 2 2" xfId="1294" xr:uid="{00000000-0005-0000-0000-0000044C0000}"/>
    <cellStyle name="Normal 4 3 4 2 2 2 2" xfId="4050" xr:uid="{00000000-0005-0000-0000-0000054C0000}"/>
    <cellStyle name="Normal 4 3 4 2 2 2 2 2" xfId="10475" xr:uid="{00000000-0005-0000-0000-0000064C0000}"/>
    <cellStyle name="Normal 4 3 4 2 2 2 2 2 2" xfId="21490" xr:uid="{00000000-0005-0000-0000-0000074C0000}"/>
    <cellStyle name="Normal 4 3 4 2 2 2 2 3" xfId="15065" xr:uid="{00000000-0005-0000-0000-0000084C0000}"/>
    <cellStyle name="Normal 4 3 4 2 2 2 3" xfId="10476" xr:uid="{00000000-0005-0000-0000-0000094C0000}"/>
    <cellStyle name="Normal 4 3 4 2 2 2 3 2" xfId="21491" xr:uid="{00000000-0005-0000-0000-00000A4C0000}"/>
    <cellStyle name="Normal 4 3 4 2 2 2 4" xfId="12317" xr:uid="{00000000-0005-0000-0000-00000B4C0000}"/>
    <cellStyle name="Normal 4 3 4 2 2 3" xfId="2808" xr:uid="{00000000-0005-0000-0000-00000C4C0000}"/>
    <cellStyle name="Normal 4 3 4 2 2 3 2" xfId="5556" xr:uid="{00000000-0005-0000-0000-00000D4C0000}"/>
    <cellStyle name="Normal 4 3 4 2 2 3 2 2" xfId="10477" xr:uid="{00000000-0005-0000-0000-00000E4C0000}"/>
    <cellStyle name="Normal 4 3 4 2 2 3 2 2 2" xfId="21492" xr:uid="{00000000-0005-0000-0000-00000F4C0000}"/>
    <cellStyle name="Normal 4 3 4 2 2 3 2 3" xfId="16571" xr:uid="{00000000-0005-0000-0000-0000104C0000}"/>
    <cellStyle name="Normal 4 3 4 2 2 3 3" xfId="10478" xr:uid="{00000000-0005-0000-0000-0000114C0000}"/>
    <cellStyle name="Normal 4 3 4 2 2 3 3 2" xfId="21493" xr:uid="{00000000-0005-0000-0000-0000124C0000}"/>
    <cellStyle name="Normal 4 3 4 2 2 3 4" xfId="13823" xr:uid="{00000000-0005-0000-0000-0000134C0000}"/>
    <cellStyle name="Normal 4 3 4 2 2 4" xfId="3467" xr:uid="{00000000-0005-0000-0000-0000144C0000}"/>
    <cellStyle name="Normal 4 3 4 2 2 4 2" xfId="10479" xr:uid="{00000000-0005-0000-0000-0000154C0000}"/>
    <cellStyle name="Normal 4 3 4 2 2 4 2 2" xfId="21494" xr:uid="{00000000-0005-0000-0000-0000164C0000}"/>
    <cellStyle name="Normal 4 3 4 2 2 4 3" xfId="14482" xr:uid="{00000000-0005-0000-0000-0000174C0000}"/>
    <cellStyle name="Normal 4 3 4 2 2 5" xfId="10480" xr:uid="{00000000-0005-0000-0000-0000184C0000}"/>
    <cellStyle name="Normal 4 3 4 2 2 5 2" xfId="21495" xr:uid="{00000000-0005-0000-0000-0000194C0000}"/>
    <cellStyle name="Normal 4 3 4 2 2 6" xfId="11734" xr:uid="{00000000-0005-0000-0000-00001A4C0000}"/>
    <cellStyle name="Normal 4 3 4 2 3" xfId="1000" xr:uid="{00000000-0005-0000-0000-00001B4C0000}"/>
    <cellStyle name="Normal 4 3 4 2 3 2" xfId="3756" xr:uid="{00000000-0005-0000-0000-00001C4C0000}"/>
    <cellStyle name="Normal 4 3 4 2 3 2 2" xfId="10481" xr:uid="{00000000-0005-0000-0000-00001D4C0000}"/>
    <cellStyle name="Normal 4 3 4 2 3 2 2 2" xfId="21496" xr:uid="{00000000-0005-0000-0000-00001E4C0000}"/>
    <cellStyle name="Normal 4 3 4 2 3 2 3" xfId="14771" xr:uid="{00000000-0005-0000-0000-00001F4C0000}"/>
    <cellStyle name="Normal 4 3 4 2 3 3" xfId="10482" xr:uid="{00000000-0005-0000-0000-0000204C0000}"/>
    <cellStyle name="Normal 4 3 4 2 3 3 2" xfId="21497" xr:uid="{00000000-0005-0000-0000-0000214C0000}"/>
    <cellStyle name="Normal 4 3 4 2 3 4" xfId="12023" xr:uid="{00000000-0005-0000-0000-0000224C0000}"/>
    <cellStyle name="Normal 4 3 4 2 4" xfId="1590" xr:uid="{00000000-0005-0000-0000-0000234C0000}"/>
    <cellStyle name="Normal 4 3 4 2 4 2" xfId="4345" xr:uid="{00000000-0005-0000-0000-0000244C0000}"/>
    <cellStyle name="Normal 4 3 4 2 4 2 2" xfId="10483" xr:uid="{00000000-0005-0000-0000-0000254C0000}"/>
    <cellStyle name="Normal 4 3 4 2 4 2 2 2" xfId="21498" xr:uid="{00000000-0005-0000-0000-0000264C0000}"/>
    <cellStyle name="Normal 4 3 4 2 4 2 3" xfId="15360" xr:uid="{00000000-0005-0000-0000-0000274C0000}"/>
    <cellStyle name="Normal 4 3 4 2 4 3" xfId="10484" xr:uid="{00000000-0005-0000-0000-0000284C0000}"/>
    <cellStyle name="Normal 4 3 4 2 4 3 2" xfId="21499" xr:uid="{00000000-0005-0000-0000-0000294C0000}"/>
    <cellStyle name="Normal 4 3 4 2 4 4" xfId="12612" xr:uid="{00000000-0005-0000-0000-00002A4C0000}"/>
    <cellStyle name="Normal 4 3 4 2 5" xfId="1883" xr:uid="{00000000-0005-0000-0000-00002B4C0000}"/>
    <cellStyle name="Normal 4 3 4 2 5 2" xfId="4638" xr:uid="{00000000-0005-0000-0000-00002C4C0000}"/>
    <cellStyle name="Normal 4 3 4 2 5 2 2" xfId="10485" xr:uid="{00000000-0005-0000-0000-00002D4C0000}"/>
    <cellStyle name="Normal 4 3 4 2 5 2 2 2" xfId="21500" xr:uid="{00000000-0005-0000-0000-00002E4C0000}"/>
    <cellStyle name="Normal 4 3 4 2 5 2 3" xfId="15653" xr:uid="{00000000-0005-0000-0000-00002F4C0000}"/>
    <cellStyle name="Normal 4 3 4 2 5 3" xfId="10486" xr:uid="{00000000-0005-0000-0000-0000304C0000}"/>
    <cellStyle name="Normal 4 3 4 2 5 3 2" xfId="21501" xr:uid="{00000000-0005-0000-0000-0000314C0000}"/>
    <cellStyle name="Normal 4 3 4 2 5 4" xfId="12905" xr:uid="{00000000-0005-0000-0000-0000324C0000}"/>
    <cellStyle name="Normal 4 3 4 2 6" xfId="2215" xr:uid="{00000000-0005-0000-0000-0000334C0000}"/>
    <cellStyle name="Normal 4 3 4 2 6 2" xfId="4964" xr:uid="{00000000-0005-0000-0000-0000344C0000}"/>
    <cellStyle name="Normal 4 3 4 2 6 2 2" xfId="10487" xr:uid="{00000000-0005-0000-0000-0000354C0000}"/>
    <cellStyle name="Normal 4 3 4 2 6 2 2 2" xfId="21502" xr:uid="{00000000-0005-0000-0000-0000364C0000}"/>
    <cellStyle name="Normal 4 3 4 2 6 2 3" xfId="15979" xr:uid="{00000000-0005-0000-0000-0000374C0000}"/>
    <cellStyle name="Normal 4 3 4 2 6 3" xfId="10488" xr:uid="{00000000-0005-0000-0000-0000384C0000}"/>
    <cellStyle name="Normal 4 3 4 2 6 3 2" xfId="21503" xr:uid="{00000000-0005-0000-0000-0000394C0000}"/>
    <cellStyle name="Normal 4 3 4 2 6 4" xfId="13231" xr:uid="{00000000-0005-0000-0000-00003A4C0000}"/>
    <cellStyle name="Normal 4 3 4 2 7" xfId="2519" xr:uid="{00000000-0005-0000-0000-00003B4C0000}"/>
    <cellStyle name="Normal 4 3 4 2 7 2" xfId="5267" xr:uid="{00000000-0005-0000-0000-00003C4C0000}"/>
    <cellStyle name="Normal 4 3 4 2 7 2 2" xfId="10489" xr:uid="{00000000-0005-0000-0000-00003D4C0000}"/>
    <cellStyle name="Normal 4 3 4 2 7 2 2 2" xfId="21504" xr:uid="{00000000-0005-0000-0000-00003E4C0000}"/>
    <cellStyle name="Normal 4 3 4 2 7 2 3" xfId="16282" xr:uid="{00000000-0005-0000-0000-00003F4C0000}"/>
    <cellStyle name="Normal 4 3 4 2 7 3" xfId="10490" xr:uid="{00000000-0005-0000-0000-0000404C0000}"/>
    <cellStyle name="Normal 4 3 4 2 7 3 2" xfId="21505" xr:uid="{00000000-0005-0000-0000-0000414C0000}"/>
    <cellStyle name="Normal 4 3 4 2 7 4" xfId="13534" xr:uid="{00000000-0005-0000-0000-0000424C0000}"/>
    <cellStyle name="Normal 4 3 4 2 8" xfId="3173" xr:uid="{00000000-0005-0000-0000-0000434C0000}"/>
    <cellStyle name="Normal 4 3 4 2 8 2" xfId="10491" xr:uid="{00000000-0005-0000-0000-0000444C0000}"/>
    <cellStyle name="Normal 4 3 4 2 8 2 2" xfId="21506" xr:uid="{00000000-0005-0000-0000-0000454C0000}"/>
    <cellStyle name="Normal 4 3 4 2 8 3" xfId="14188" xr:uid="{00000000-0005-0000-0000-0000464C0000}"/>
    <cellStyle name="Normal 4 3 4 2 9" xfId="10492" xr:uid="{00000000-0005-0000-0000-0000474C0000}"/>
    <cellStyle name="Normal 4 3 4 2 9 2" xfId="21507" xr:uid="{00000000-0005-0000-0000-0000484C0000}"/>
    <cellStyle name="Normal 4 3 4 3" xfId="568" xr:uid="{00000000-0005-0000-0000-0000494C0000}"/>
    <cellStyle name="Normal 4 3 4 3 2" xfId="1151" xr:uid="{00000000-0005-0000-0000-00004A4C0000}"/>
    <cellStyle name="Normal 4 3 4 3 2 2" xfId="3907" xr:uid="{00000000-0005-0000-0000-00004B4C0000}"/>
    <cellStyle name="Normal 4 3 4 3 2 2 2" xfId="10493" xr:uid="{00000000-0005-0000-0000-00004C4C0000}"/>
    <cellStyle name="Normal 4 3 4 3 2 2 2 2" xfId="21508" xr:uid="{00000000-0005-0000-0000-00004D4C0000}"/>
    <cellStyle name="Normal 4 3 4 3 2 2 3" xfId="14922" xr:uid="{00000000-0005-0000-0000-00004E4C0000}"/>
    <cellStyle name="Normal 4 3 4 3 2 3" xfId="10494" xr:uid="{00000000-0005-0000-0000-00004F4C0000}"/>
    <cellStyle name="Normal 4 3 4 3 2 3 2" xfId="21509" xr:uid="{00000000-0005-0000-0000-0000504C0000}"/>
    <cellStyle name="Normal 4 3 4 3 2 4" xfId="12174" xr:uid="{00000000-0005-0000-0000-0000514C0000}"/>
    <cellStyle name="Normal 4 3 4 3 3" xfId="2665" xr:uid="{00000000-0005-0000-0000-0000524C0000}"/>
    <cellStyle name="Normal 4 3 4 3 3 2" xfId="5413" xr:uid="{00000000-0005-0000-0000-0000534C0000}"/>
    <cellStyle name="Normal 4 3 4 3 3 2 2" xfId="10495" xr:uid="{00000000-0005-0000-0000-0000544C0000}"/>
    <cellStyle name="Normal 4 3 4 3 3 2 2 2" xfId="21510" xr:uid="{00000000-0005-0000-0000-0000554C0000}"/>
    <cellStyle name="Normal 4 3 4 3 3 2 3" xfId="16428" xr:uid="{00000000-0005-0000-0000-0000564C0000}"/>
    <cellStyle name="Normal 4 3 4 3 3 3" xfId="10496" xr:uid="{00000000-0005-0000-0000-0000574C0000}"/>
    <cellStyle name="Normal 4 3 4 3 3 3 2" xfId="21511" xr:uid="{00000000-0005-0000-0000-0000584C0000}"/>
    <cellStyle name="Normal 4 3 4 3 3 4" xfId="13680" xr:uid="{00000000-0005-0000-0000-0000594C0000}"/>
    <cellStyle name="Normal 4 3 4 3 4" xfId="3324" xr:uid="{00000000-0005-0000-0000-00005A4C0000}"/>
    <cellStyle name="Normal 4 3 4 3 4 2" xfId="10497" xr:uid="{00000000-0005-0000-0000-00005B4C0000}"/>
    <cellStyle name="Normal 4 3 4 3 4 2 2" xfId="21512" xr:uid="{00000000-0005-0000-0000-00005C4C0000}"/>
    <cellStyle name="Normal 4 3 4 3 4 3" xfId="14339" xr:uid="{00000000-0005-0000-0000-00005D4C0000}"/>
    <cellStyle name="Normal 4 3 4 3 5" xfId="10498" xr:uid="{00000000-0005-0000-0000-00005E4C0000}"/>
    <cellStyle name="Normal 4 3 4 3 5 2" xfId="21513" xr:uid="{00000000-0005-0000-0000-00005F4C0000}"/>
    <cellStyle name="Normal 4 3 4 3 6" xfId="11591" xr:uid="{00000000-0005-0000-0000-0000604C0000}"/>
    <cellStyle name="Normal 4 3 4 4" xfId="857" xr:uid="{00000000-0005-0000-0000-0000614C0000}"/>
    <cellStyle name="Normal 4 3 4 4 2" xfId="3613" xr:uid="{00000000-0005-0000-0000-0000624C0000}"/>
    <cellStyle name="Normal 4 3 4 4 2 2" xfId="10499" xr:uid="{00000000-0005-0000-0000-0000634C0000}"/>
    <cellStyle name="Normal 4 3 4 4 2 2 2" xfId="21514" xr:uid="{00000000-0005-0000-0000-0000644C0000}"/>
    <cellStyle name="Normal 4 3 4 4 2 3" xfId="14628" xr:uid="{00000000-0005-0000-0000-0000654C0000}"/>
    <cellStyle name="Normal 4 3 4 4 3" xfId="10500" xr:uid="{00000000-0005-0000-0000-0000664C0000}"/>
    <cellStyle name="Normal 4 3 4 4 3 2" xfId="21515" xr:uid="{00000000-0005-0000-0000-0000674C0000}"/>
    <cellStyle name="Normal 4 3 4 4 4" xfId="11880" xr:uid="{00000000-0005-0000-0000-0000684C0000}"/>
    <cellStyle name="Normal 4 3 4 5" xfId="1447" xr:uid="{00000000-0005-0000-0000-0000694C0000}"/>
    <cellStyle name="Normal 4 3 4 5 2" xfId="4202" xr:uid="{00000000-0005-0000-0000-00006A4C0000}"/>
    <cellStyle name="Normal 4 3 4 5 2 2" xfId="10501" xr:uid="{00000000-0005-0000-0000-00006B4C0000}"/>
    <cellStyle name="Normal 4 3 4 5 2 2 2" xfId="21516" xr:uid="{00000000-0005-0000-0000-00006C4C0000}"/>
    <cellStyle name="Normal 4 3 4 5 2 3" xfId="15217" xr:uid="{00000000-0005-0000-0000-00006D4C0000}"/>
    <cellStyle name="Normal 4 3 4 5 3" xfId="10502" xr:uid="{00000000-0005-0000-0000-00006E4C0000}"/>
    <cellStyle name="Normal 4 3 4 5 3 2" xfId="21517" xr:uid="{00000000-0005-0000-0000-00006F4C0000}"/>
    <cellStyle name="Normal 4 3 4 5 4" xfId="12469" xr:uid="{00000000-0005-0000-0000-0000704C0000}"/>
    <cellStyle name="Normal 4 3 4 6" xfId="1740" xr:uid="{00000000-0005-0000-0000-0000714C0000}"/>
    <cellStyle name="Normal 4 3 4 6 2" xfId="4495" xr:uid="{00000000-0005-0000-0000-0000724C0000}"/>
    <cellStyle name="Normal 4 3 4 6 2 2" xfId="10503" xr:uid="{00000000-0005-0000-0000-0000734C0000}"/>
    <cellStyle name="Normal 4 3 4 6 2 2 2" xfId="21518" xr:uid="{00000000-0005-0000-0000-0000744C0000}"/>
    <cellStyle name="Normal 4 3 4 6 2 3" xfId="15510" xr:uid="{00000000-0005-0000-0000-0000754C0000}"/>
    <cellStyle name="Normal 4 3 4 6 3" xfId="10504" xr:uid="{00000000-0005-0000-0000-0000764C0000}"/>
    <cellStyle name="Normal 4 3 4 6 3 2" xfId="21519" xr:uid="{00000000-0005-0000-0000-0000774C0000}"/>
    <cellStyle name="Normal 4 3 4 6 4" xfId="12762" xr:uid="{00000000-0005-0000-0000-0000784C0000}"/>
    <cellStyle name="Normal 4 3 4 7" xfId="2072" xr:uid="{00000000-0005-0000-0000-0000794C0000}"/>
    <cellStyle name="Normal 4 3 4 7 2" xfId="4821" xr:uid="{00000000-0005-0000-0000-00007A4C0000}"/>
    <cellStyle name="Normal 4 3 4 7 2 2" xfId="10505" xr:uid="{00000000-0005-0000-0000-00007B4C0000}"/>
    <cellStyle name="Normal 4 3 4 7 2 2 2" xfId="21520" xr:uid="{00000000-0005-0000-0000-00007C4C0000}"/>
    <cellStyle name="Normal 4 3 4 7 2 3" xfId="15836" xr:uid="{00000000-0005-0000-0000-00007D4C0000}"/>
    <cellStyle name="Normal 4 3 4 7 3" xfId="10506" xr:uid="{00000000-0005-0000-0000-00007E4C0000}"/>
    <cellStyle name="Normal 4 3 4 7 3 2" xfId="21521" xr:uid="{00000000-0005-0000-0000-00007F4C0000}"/>
    <cellStyle name="Normal 4 3 4 7 4" xfId="13088" xr:uid="{00000000-0005-0000-0000-0000804C0000}"/>
    <cellStyle name="Normal 4 3 4 8" xfId="2376" xr:uid="{00000000-0005-0000-0000-0000814C0000}"/>
    <cellStyle name="Normal 4 3 4 8 2" xfId="5124" xr:uid="{00000000-0005-0000-0000-0000824C0000}"/>
    <cellStyle name="Normal 4 3 4 8 2 2" xfId="10507" xr:uid="{00000000-0005-0000-0000-0000834C0000}"/>
    <cellStyle name="Normal 4 3 4 8 2 2 2" xfId="21522" xr:uid="{00000000-0005-0000-0000-0000844C0000}"/>
    <cellStyle name="Normal 4 3 4 8 2 3" xfId="16139" xr:uid="{00000000-0005-0000-0000-0000854C0000}"/>
    <cellStyle name="Normal 4 3 4 8 3" xfId="10508" xr:uid="{00000000-0005-0000-0000-0000864C0000}"/>
    <cellStyle name="Normal 4 3 4 8 3 2" xfId="21523" xr:uid="{00000000-0005-0000-0000-0000874C0000}"/>
    <cellStyle name="Normal 4 3 4 8 4" xfId="13391" xr:uid="{00000000-0005-0000-0000-0000884C0000}"/>
    <cellStyle name="Normal 4 3 4 9" xfId="3030" xr:uid="{00000000-0005-0000-0000-0000894C0000}"/>
    <cellStyle name="Normal 4 3 4 9 2" xfId="10509" xr:uid="{00000000-0005-0000-0000-00008A4C0000}"/>
    <cellStyle name="Normal 4 3 4 9 2 2" xfId="21524" xr:uid="{00000000-0005-0000-0000-00008B4C0000}"/>
    <cellStyle name="Normal 4 3 4 9 3" xfId="14045" xr:uid="{00000000-0005-0000-0000-00008C4C0000}"/>
    <cellStyle name="Normal 4 3 5" xfId="322" xr:uid="{00000000-0005-0000-0000-00008D4C0000}"/>
    <cellStyle name="Normal 4 3 5 10" xfId="11354" xr:uid="{00000000-0005-0000-0000-00008E4C0000}"/>
    <cellStyle name="Normal 4 3 5 2" xfId="625" xr:uid="{00000000-0005-0000-0000-00008F4C0000}"/>
    <cellStyle name="Normal 4 3 5 2 2" xfId="1208" xr:uid="{00000000-0005-0000-0000-0000904C0000}"/>
    <cellStyle name="Normal 4 3 5 2 2 2" xfId="3964" xr:uid="{00000000-0005-0000-0000-0000914C0000}"/>
    <cellStyle name="Normal 4 3 5 2 2 2 2" xfId="10510" xr:uid="{00000000-0005-0000-0000-0000924C0000}"/>
    <cellStyle name="Normal 4 3 5 2 2 2 2 2" xfId="21525" xr:uid="{00000000-0005-0000-0000-0000934C0000}"/>
    <cellStyle name="Normal 4 3 5 2 2 2 3" xfId="14979" xr:uid="{00000000-0005-0000-0000-0000944C0000}"/>
    <cellStyle name="Normal 4 3 5 2 2 3" xfId="10511" xr:uid="{00000000-0005-0000-0000-0000954C0000}"/>
    <cellStyle name="Normal 4 3 5 2 2 3 2" xfId="21526" xr:uid="{00000000-0005-0000-0000-0000964C0000}"/>
    <cellStyle name="Normal 4 3 5 2 2 4" xfId="12231" xr:uid="{00000000-0005-0000-0000-0000974C0000}"/>
    <cellStyle name="Normal 4 3 5 2 3" xfId="2722" xr:uid="{00000000-0005-0000-0000-0000984C0000}"/>
    <cellStyle name="Normal 4 3 5 2 3 2" xfId="5470" xr:uid="{00000000-0005-0000-0000-0000994C0000}"/>
    <cellStyle name="Normal 4 3 5 2 3 2 2" xfId="10512" xr:uid="{00000000-0005-0000-0000-00009A4C0000}"/>
    <cellStyle name="Normal 4 3 5 2 3 2 2 2" xfId="21527" xr:uid="{00000000-0005-0000-0000-00009B4C0000}"/>
    <cellStyle name="Normal 4 3 5 2 3 2 3" xfId="16485" xr:uid="{00000000-0005-0000-0000-00009C4C0000}"/>
    <cellStyle name="Normal 4 3 5 2 3 3" xfId="10513" xr:uid="{00000000-0005-0000-0000-00009D4C0000}"/>
    <cellStyle name="Normal 4 3 5 2 3 3 2" xfId="21528" xr:uid="{00000000-0005-0000-0000-00009E4C0000}"/>
    <cellStyle name="Normal 4 3 5 2 3 4" xfId="13737" xr:uid="{00000000-0005-0000-0000-00009F4C0000}"/>
    <cellStyle name="Normal 4 3 5 2 4" xfId="3381" xr:uid="{00000000-0005-0000-0000-0000A04C0000}"/>
    <cellStyle name="Normal 4 3 5 2 4 2" xfId="10514" xr:uid="{00000000-0005-0000-0000-0000A14C0000}"/>
    <cellStyle name="Normal 4 3 5 2 4 2 2" xfId="21529" xr:uid="{00000000-0005-0000-0000-0000A24C0000}"/>
    <cellStyle name="Normal 4 3 5 2 4 3" xfId="14396" xr:uid="{00000000-0005-0000-0000-0000A34C0000}"/>
    <cellStyle name="Normal 4 3 5 2 5" xfId="10515" xr:uid="{00000000-0005-0000-0000-0000A44C0000}"/>
    <cellStyle name="Normal 4 3 5 2 5 2" xfId="21530" xr:uid="{00000000-0005-0000-0000-0000A54C0000}"/>
    <cellStyle name="Normal 4 3 5 2 6" xfId="11648" xr:uid="{00000000-0005-0000-0000-0000A64C0000}"/>
    <cellStyle name="Normal 4 3 5 3" xfId="914" xr:uid="{00000000-0005-0000-0000-0000A74C0000}"/>
    <cellStyle name="Normal 4 3 5 3 2" xfId="3670" xr:uid="{00000000-0005-0000-0000-0000A84C0000}"/>
    <cellStyle name="Normal 4 3 5 3 2 2" xfId="10516" xr:uid="{00000000-0005-0000-0000-0000A94C0000}"/>
    <cellStyle name="Normal 4 3 5 3 2 2 2" xfId="21531" xr:uid="{00000000-0005-0000-0000-0000AA4C0000}"/>
    <cellStyle name="Normal 4 3 5 3 2 3" xfId="14685" xr:uid="{00000000-0005-0000-0000-0000AB4C0000}"/>
    <cellStyle name="Normal 4 3 5 3 3" xfId="10517" xr:uid="{00000000-0005-0000-0000-0000AC4C0000}"/>
    <cellStyle name="Normal 4 3 5 3 3 2" xfId="21532" xr:uid="{00000000-0005-0000-0000-0000AD4C0000}"/>
    <cellStyle name="Normal 4 3 5 3 4" xfId="11937" xr:uid="{00000000-0005-0000-0000-0000AE4C0000}"/>
    <cellStyle name="Normal 4 3 5 4" xfId="1504" xr:uid="{00000000-0005-0000-0000-0000AF4C0000}"/>
    <cellStyle name="Normal 4 3 5 4 2" xfId="4259" xr:uid="{00000000-0005-0000-0000-0000B04C0000}"/>
    <cellStyle name="Normal 4 3 5 4 2 2" xfId="10518" xr:uid="{00000000-0005-0000-0000-0000B14C0000}"/>
    <cellStyle name="Normal 4 3 5 4 2 2 2" xfId="21533" xr:uid="{00000000-0005-0000-0000-0000B24C0000}"/>
    <cellStyle name="Normal 4 3 5 4 2 3" xfId="15274" xr:uid="{00000000-0005-0000-0000-0000B34C0000}"/>
    <cellStyle name="Normal 4 3 5 4 3" xfId="10519" xr:uid="{00000000-0005-0000-0000-0000B44C0000}"/>
    <cellStyle name="Normal 4 3 5 4 3 2" xfId="21534" xr:uid="{00000000-0005-0000-0000-0000B54C0000}"/>
    <cellStyle name="Normal 4 3 5 4 4" xfId="12526" xr:uid="{00000000-0005-0000-0000-0000B64C0000}"/>
    <cellStyle name="Normal 4 3 5 5" xfId="1797" xr:uid="{00000000-0005-0000-0000-0000B74C0000}"/>
    <cellStyle name="Normal 4 3 5 5 2" xfId="4552" xr:uid="{00000000-0005-0000-0000-0000B84C0000}"/>
    <cellStyle name="Normal 4 3 5 5 2 2" xfId="10520" xr:uid="{00000000-0005-0000-0000-0000B94C0000}"/>
    <cellStyle name="Normal 4 3 5 5 2 2 2" xfId="21535" xr:uid="{00000000-0005-0000-0000-0000BA4C0000}"/>
    <cellStyle name="Normal 4 3 5 5 2 3" xfId="15567" xr:uid="{00000000-0005-0000-0000-0000BB4C0000}"/>
    <cellStyle name="Normal 4 3 5 5 3" xfId="10521" xr:uid="{00000000-0005-0000-0000-0000BC4C0000}"/>
    <cellStyle name="Normal 4 3 5 5 3 2" xfId="21536" xr:uid="{00000000-0005-0000-0000-0000BD4C0000}"/>
    <cellStyle name="Normal 4 3 5 5 4" xfId="12819" xr:uid="{00000000-0005-0000-0000-0000BE4C0000}"/>
    <cellStyle name="Normal 4 3 5 6" xfId="2129" xr:uid="{00000000-0005-0000-0000-0000BF4C0000}"/>
    <cellStyle name="Normal 4 3 5 6 2" xfId="4878" xr:uid="{00000000-0005-0000-0000-0000C04C0000}"/>
    <cellStyle name="Normal 4 3 5 6 2 2" xfId="10522" xr:uid="{00000000-0005-0000-0000-0000C14C0000}"/>
    <cellStyle name="Normal 4 3 5 6 2 2 2" xfId="21537" xr:uid="{00000000-0005-0000-0000-0000C24C0000}"/>
    <cellStyle name="Normal 4 3 5 6 2 3" xfId="15893" xr:uid="{00000000-0005-0000-0000-0000C34C0000}"/>
    <cellStyle name="Normal 4 3 5 6 3" xfId="10523" xr:uid="{00000000-0005-0000-0000-0000C44C0000}"/>
    <cellStyle name="Normal 4 3 5 6 3 2" xfId="21538" xr:uid="{00000000-0005-0000-0000-0000C54C0000}"/>
    <cellStyle name="Normal 4 3 5 6 4" xfId="13145" xr:uid="{00000000-0005-0000-0000-0000C64C0000}"/>
    <cellStyle name="Normal 4 3 5 7" xfId="2433" xr:uid="{00000000-0005-0000-0000-0000C74C0000}"/>
    <cellStyle name="Normal 4 3 5 7 2" xfId="5181" xr:uid="{00000000-0005-0000-0000-0000C84C0000}"/>
    <cellStyle name="Normal 4 3 5 7 2 2" xfId="10524" xr:uid="{00000000-0005-0000-0000-0000C94C0000}"/>
    <cellStyle name="Normal 4 3 5 7 2 2 2" xfId="21539" xr:uid="{00000000-0005-0000-0000-0000CA4C0000}"/>
    <cellStyle name="Normal 4 3 5 7 2 3" xfId="16196" xr:uid="{00000000-0005-0000-0000-0000CB4C0000}"/>
    <cellStyle name="Normal 4 3 5 7 3" xfId="10525" xr:uid="{00000000-0005-0000-0000-0000CC4C0000}"/>
    <cellStyle name="Normal 4 3 5 7 3 2" xfId="21540" xr:uid="{00000000-0005-0000-0000-0000CD4C0000}"/>
    <cellStyle name="Normal 4 3 5 7 4" xfId="13448" xr:uid="{00000000-0005-0000-0000-0000CE4C0000}"/>
    <cellStyle name="Normal 4 3 5 8" xfId="3087" xr:uid="{00000000-0005-0000-0000-0000CF4C0000}"/>
    <cellStyle name="Normal 4 3 5 8 2" xfId="10526" xr:uid="{00000000-0005-0000-0000-0000D04C0000}"/>
    <cellStyle name="Normal 4 3 5 8 2 2" xfId="21541" xr:uid="{00000000-0005-0000-0000-0000D14C0000}"/>
    <cellStyle name="Normal 4 3 5 8 3" xfId="14102" xr:uid="{00000000-0005-0000-0000-0000D24C0000}"/>
    <cellStyle name="Normal 4 3 5 9" xfId="10527" xr:uid="{00000000-0005-0000-0000-0000D34C0000}"/>
    <cellStyle name="Normal 4 3 5 9 2" xfId="21542" xr:uid="{00000000-0005-0000-0000-0000D44C0000}"/>
    <cellStyle name="Normal 4 3 6" xfId="479" xr:uid="{00000000-0005-0000-0000-0000D54C0000}"/>
    <cellStyle name="Normal 4 3 6 2" xfId="1065" xr:uid="{00000000-0005-0000-0000-0000D64C0000}"/>
    <cellStyle name="Normal 4 3 6 2 2" xfId="3821" xr:uid="{00000000-0005-0000-0000-0000D74C0000}"/>
    <cellStyle name="Normal 4 3 6 2 2 2" xfId="10528" xr:uid="{00000000-0005-0000-0000-0000D84C0000}"/>
    <cellStyle name="Normal 4 3 6 2 2 2 2" xfId="21543" xr:uid="{00000000-0005-0000-0000-0000D94C0000}"/>
    <cellStyle name="Normal 4 3 6 2 2 3" xfId="14836" xr:uid="{00000000-0005-0000-0000-0000DA4C0000}"/>
    <cellStyle name="Normal 4 3 6 2 3" xfId="10529" xr:uid="{00000000-0005-0000-0000-0000DB4C0000}"/>
    <cellStyle name="Normal 4 3 6 2 3 2" xfId="21544" xr:uid="{00000000-0005-0000-0000-0000DC4C0000}"/>
    <cellStyle name="Normal 4 3 6 2 4" xfId="12088" xr:uid="{00000000-0005-0000-0000-0000DD4C0000}"/>
    <cellStyle name="Normal 4 3 6 3" xfId="2580" xr:uid="{00000000-0005-0000-0000-0000DE4C0000}"/>
    <cellStyle name="Normal 4 3 6 3 2" xfId="5328" xr:uid="{00000000-0005-0000-0000-0000DF4C0000}"/>
    <cellStyle name="Normal 4 3 6 3 2 2" xfId="10530" xr:uid="{00000000-0005-0000-0000-0000E04C0000}"/>
    <cellStyle name="Normal 4 3 6 3 2 2 2" xfId="21545" xr:uid="{00000000-0005-0000-0000-0000E14C0000}"/>
    <cellStyle name="Normal 4 3 6 3 2 3" xfId="16343" xr:uid="{00000000-0005-0000-0000-0000E24C0000}"/>
    <cellStyle name="Normal 4 3 6 3 3" xfId="10531" xr:uid="{00000000-0005-0000-0000-0000E34C0000}"/>
    <cellStyle name="Normal 4 3 6 3 3 2" xfId="21546" xr:uid="{00000000-0005-0000-0000-0000E44C0000}"/>
    <cellStyle name="Normal 4 3 6 3 4" xfId="13595" xr:uid="{00000000-0005-0000-0000-0000E54C0000}"/>
    <cellStyle name="Normal 4 3 6 4" xfId="3238" xr:uid="{00000000-0005-0000-0000-0000E64C0000}"/>
    <cellStyle name="Normal 4 3 6 4 2" xfId="10532" xr:uid="{00000000-0005-0000-0000-0000E74C0000}"/>
    <cellStyle name="Normal 4 3 6 4 2 2" xfId="21547" xr:uid="{00000000-0005-0000-0000-0000E84C0000}"/>
    <cellStyle name="Normal 4 3 6 4 3" xfId="14253" xr:uid="{00000000-0005-0000-0000-0000E94C0000}"/>
    <cellStyle name="Normal 4 3 6 5" xfId="10533" xr:uid="{00000000-0005-0000-0000-0000EA4C0000}"/>
    <cellStyle name="Normal 4 3 6 5 2" xfId="21548" xr:uid="{00000000-0005-0000-0000-0000EB4C0000}"/>
    <cellStyle name="Normal 4 3 6 6" xfId="11505" xr:uid="{00000000-0005-0000-0000-0000EC4C0000}"/>
    <cellStyle name="Normal 4 3 7" xfId="771" xr:uid="{00000000-0005-0000-0000-0000ED4C0000}"/>
    <cellStyle name="Normal 4 3 7 2" xfId="3527" xr:uid="{00000000-0005-0000-0000-0000EE4C0000}"/>
    <cellStyle name="Normal 4 3 7 2 2" xfId="10534" xr:uid="{00000000-0005-0000-0000-0000EF4C0000}"/>
    <cellStyle name="Normal 4 3 7 2 2 2" xfId="21549" xr:uid="{00000000-0005-0000-0000-0000F04C0000}"/>
    <cellStyle name="Normal 4 3 7 2 3" xfId="14542" xr:uid="{00000000-0005-0000-0000-0000F14C0000}"/>
    <cellStyle name="Normal 4 3 7 3" xfId="10535" xr:uid="{00000000-0005-0000-0000-0000F24C0000}"/>
    <cellStyle name="Normal 4 3 7 3 2" xfId="21550" xr:uid="{00000000-0005-0000-0000-0000F34C0000}"/>
    <cellStyle name="Normal 4 3 7 4" xfId="11794" xr:uid="{00000000-0005-0000-0000-0000F44C0000}"/>
    <cellStyle name="Normal 4 3 8" xfId="1360" xr:uid="{00000000-0005-0000-0000-0000F54C0000}"/>
    <cellStyle name="Normal 4 3 8 2" xfId="4116" xr:uid="{00000000-0005-0000-0000-0000F64C0000}"/>
    <cellStyle name="Normal 4 3 8 2 2" xfId="10536" xr:uid="{00000000-0005-0000-0000-0000F74C0000}"/>
    <cellStyle name="Normal 4 3 8 2 2 2" xfId="21551" xr:uid="{00000000-0005-0000-0000-0000F84C0000}"/>
    <cellStyle name="Normal 4 3 8 2 3" xfId="15131" xr:uid="{00000000-0005-0000-0000-0000F94C0000}"/>
    <cellStyle name="Normal 4 3 8 3" xfId="10537" xr:uid="{00000000-0005-0000-0000-0000FA4C0000}"/>
    <cellStyle name="Normal 4 3 8 3 2" xfId="21552" xr:uid="{00000000-0005-0000-0000-0000FB4C0000}"/>
    <cellStyle name="Normal 4 3 8 4" xfId="12383" xr:uid="{00000000-0005-0000-0000-0000FC4C0000}"/>
    <cellStyle name="Normal 4 3 9" xfId="1654" xr:uid="{00000000-0005-0000-0000-0000FD4C0000}"/>
    <cellStyle name="Normal 4 3 9 2" xfId="4409" xr:uid="{00000000-0005-0000-0000-0000FE4C0000}"/>
    <cellStyle name="Normal 4 3 9 2 2" xfId="10538" xr:uid="{00000000-0005-0000-0000-0000FF4C0000}"/>
    <cellStyle name="Normal 4 3 9 2 2 2" xfId="21553" xr:uid="{00000000-0005-0000-0000-0000004D0000}"/>
    <cellStyle name="Normal 4 3 9 2 3" xfId="15424" xr:uid="{00000000-0005-0000-0000-0000014D0000}"/>
    <cellStyle name="Normal 4 3 9 3" xfId="10539" xr:uid="{00000000-0005-0000-0000-0000024D0000}"/>
    <cellStyle name="Normal 4 3 9 3 2" xfId="21554" xr:uid="{00000000-0005-0000-0000-0000034D0000}"/>
    <cellStyle name="Normal 4 3 9 4" xfId="12676" xr:uid="{00000000-0005-0000-0000-0000044D0000}"/>
    <cellStyle name="Normal 4 4" xfId="89" xr:uid="{00000000-0005-0000-0000-0000054D0000}"/>
    <cellStyle name="Normal 4 4 10" xfId="2880" xr:uid="{00000000-0005-0000-0000-0000064D0000}"/>
    <cellStyle name="Normal 4 4 10 2" xfId="5628" xr:uid="{00000000-0005-0000-0000-0000074D0000}"/>
    <cellStyle name="Normal 4 4 10 2 2" xfId="10540" xr:uid="{00000000-0005-0000-0000-0000084D0000}"/>
    <cellStyle name="Normal 4 4 10 2 2 2" xfId="21555" xr:uid="{00000000-0005-0000-0000-0000094D0000}"/>
    <cellStyle name="Normal 4 4 10 2 3" xfId="16643" xr:uid="{00000000-0005-0000-0000-00000A4D0000}"/>
    <cellStyle name="Normal 4 4 10 3" xfId="10541" xr:uid="{00000000-0005-0000-0000-00000B4D0000}"/>
    <cellStyle name="Normal 4 4 10 3 2" xfId="21556" xr:uid="{00000000-0005-0000-0000-00000C4D0000}"/>
    <cellStyle name="Normal 4 4 10 4" xfId="13895" xr:uid="{00000000-0005-0000-0000-00000D4D0000}"/>
    <cellStyle name="Normal 4 4 11" xfId="2941" xr:uid="{00000000-0005-0000-0000-00000E4D0000}"/>
    <cellStyle name="Normal 4 4 11 2" xfId="10542" xr:uid="{00000000-0005-0000-0000-00000F4D0000}"/>
    <cellStyle name="Normal 4 4 11 2 2" xfId="21557" xr:uid="{00000000-0005-0000-0000-0000104D0000}"/>
    <cellStyle name="Normal 4 4 11 3" xfId="13956" xr:uid="{00000000-0005-0000-0000-0000114D0000}"/>
    <cellStyle name="Normal 4 4 12" xfId="10543" xr:uid="{00000000-0005-0000-0000-0000124D0000}"/>
    <cellStyle name="Normal 4 4 12 2" xfId="21558" xr:uid="{00000000-0005-0000-0000-0000134D0000}"/>
    <cellStyle name="Normal 4 4 13" xfId="11210" xr:uid="{00000000-0005-0000-0000-0000144D0000}"/>
    <cellStyle name="Normal 4 4 2" xfId="218" xr:uid="{00000000-0005-0000-0000-0000154D0000}"/>
    <cellStyle name="Normal 4 4 2 10" xfId="10544" xr:uid="{00000000-0005-0000-0000-0000164D0000}"/>
    <cellStyle name="Normal 4 4 2 10 2" xfId="21559" xr:uid="{00000000-0005-0000-0000-0000174D0000}"/>
    <cellStyle name="Normal 4 4 2 11" xfId="11267" xr:uid="{00000000-0005-0000-0000-0000184D0000}"/>
    <cellStyle name="Normal 4 4 2 2" xfId="378" xr:uid="{00000000-0005-0000-0000-0000194D0000}"/>
    <cellStyle name="Normal 4 4 2 2 10" xfId="11410" xr:uid="{00000000-0005-0000-0000-00001A4D0000}"/>
    <cellStyle name="Normal 4 4 2 2 2" xfId="681" xr:uid="{00000000-0005-0000-0000-00001B4D0000}"/>
    <cellStyle name="Normal 4 4 2 2 2 2" xfId="1264" xr:uid="{00000000-0005-0000-0000-00001C4D0000}"/>
    <cellStyle name="Normal 4 4 2 2 2 2 2" xfId="4020" xr:uid="{00000000-0005-0000-0000-00001D4D0000}"/>
    <cellStyle name="Normal 4 4 2 2 2 2 2 2" xfId="10545" xr:uid="{00000000-0005-0000-0000-00001E4D0000}"/>
    <cellStyle name="Normal 4 4 2 2 2 2 2 2 2" xfId="21560" xr:uid="{00000000-0005-0000-0000-00001F4D0000}"/>
    <cellStyle name="Normal 4 4 2 2 2 2 2 3" xfId="15035" xr:uid="{00000000-0005-0000-0000-0000204D0000}"/>
    <cellStyle name="Normal 4 4 2 2 2 2 3" xfId="10546" xr:uid="{00000000-0005-0000-0000-0000214D0000}"/>
    <cellStyle name="Normal 4 4 2 2 2 2 3 2" xfId="21561" xr:uid="{00000000-0005-0000-0000-0000224D0000}"/>
    <cellStyle name="Normal 4 4 2 2 2 2 4" xfId="12287" xr:uid="{00000000-0005-0000-0000-0000234D0000}"/>
    <cellStyle name="Normal 4 4 2 2 2 3" xfId="2778" xr:uid="{00000000-0005-0000-0000-0000244D0000}"/>
    <cellStyle name="Normal 4 4 2 2 2 3 2" xfId="5526" xr:uid="{00000000-0005-0000-0000-0000254D0000}"/>
    <cellStyle name="Normal 4 4 2 2 2 3 2 2" xfId="10547" xr:uid="{00000000-0005-0000-0000-0000264D0000}"/>
    <cellStyle name="Normal 4 4 2 2 2 3 2 2 2" xfId="21562" xr:uid="{00000000-0005-0000-0000-0000274D0000}"/>
    <cellStyle name="Normal 4 4 2 2 2 3 2 3" xfId="16541" xr:uid="{00000000-0005-0000-0000-0000284D0000}"/>
    <cellStyle name="Normal 4 4 2 2 2 3 3" xfId="10548" xr:uid="{00000000-0005-0000-0000-0000294D0000}"/>
    <cellStyle name="Normal 4 4 2 2 2 3 3 2" xfId="21563" xr:uid="{00000000-0005-0000-0000-00002A4D0000}"/>
    <cellStyle name="Normal 4 4 2 2 2 3 4" xfId="13793" xr:uid="{00000000-0005-0000-0000-00002B4D0000}"/>
    <cellStyle name="Normal 4 4 2 2 2 4" xfId="3437" xr:uid="{00000000-0005-0000-0000-00002C4D0000}"/>
    <cellStyle name="Normal 4 4 2 2 2 4 2" xfId="10549" xr:uid="{00000000-0005-0000-0000-00002D4D0000}"/>
    <cellStyle name="Normal 4 4 2 2 2 4 2 2" xfId="21564" xr:uid="{00000000-0005-0000-0000-00002E4D0000}"/>
    <cellStyle name="Normal 4 4 2 2 2 4 3" xfId="14452" xr:uid="{00000000-0005-0000-0000-00002F4D0000}"/>
    <cellStyle name="Normal 4 4 2 2 2 5" xfId="10550" xr:uid="{00000000-0005-0000-0000-0000304D0000}"/>
    <cellStyle name="Normal 4 4 2 2 2 5 2" xfId="21565" xr:uid="{00000000-0005-0000-0000-0000314D0000}"/>
    <cellStyle name="Normal 4 4 2 2 2 6" xfId="11704" xr:uid="{00000000-0005-0000-0000-0000324D0000}"/>
    <cellStyle name="Normal 4 4 2 2 3" xfId="970" xr:uid="{00000000-0005-0000-0000-0000334D0000}"/>
    <cellStyle name="Normal 4 4 2 2 3 2" xfId="3726" xr:uid="{00000000-0005-0000-0000-0000344D0000}"/>
    <cellStyle name="Normal 4 4 2 2 3 2 2" xfId="10551" xr:uid="{00000000-0005-0000-0000-0000354D0000}"/>
    <cellStyle name="Normal 4 4 2 2 3 2 2 2" xfId="21566" xr:uid="{00000000-0005-0000-0000-0000364D0000}"/>
    <cellStyle name="Normal 4 4 2 2 3 2 3" xfId="14741" xr:uid="{00000000-0005-0000-0000-0000374D0000}"/>
    <cellStyle name="Normal 4 4 2 2 3 3" xfId="10552" xr:uid="{00000000-0005-0000-0000-0000384D0000}"/>
    <cellStyle name="Normal 4 4 2 2 3 3 2" xfId="21567" xr:uid="{00000000-0005-0000-0000-0000394D0000}"/>
    <cellStyle name="Normal 4 4 2 2 3 4" xfId="11993" xr:uid="{00000000-0005-0000-0000-00003A4D0000}"/>
    <cellStyle name="Normal 4 4 2 2 4" xfId="1560" xr:uid="{00000000-0005-0000-0000-00003B4D0000}"/>
    <cellStyle name="Normal 4 4 2 2 4 2" xfId="4315" xr:uid="{00000000-0005-0000-0000-00003C4D0000}"/>
    <cellStyle name="Normal 4 4 2 2 4 2 2" xfId="10553" xr:uid="{00000000-0005-0000-0000-00003D4D0000}"/>
    <cellStyle name="Normal 4 4 2 2 4 2 2 2" xfId="21568" xr:uid="{00000000-0005-0000-0000-00003E4D0000}"/>
    <cellStyle name="Normal 4 4 2 2 4 2 3" xfId="15330" xr:uid="{00000000-0005-0000-0000-00003F4D0000}"/>
    <cellStyle name="Normal 4 4 2 2 4 3" xfId="10554" xr:uid="{00000000-0005-0000-0000-0000404D0000}"/>
    <cellStyle name="Normal 4 4 2 2 4 3 2" xfId="21569" xr:uid="{00000000-0005-0000-0000-0000414D0000}"/>
    <cellStyle name="Normal 4 4 2 2 4 4" xfId="12582" xr:uid="{00000000-0005-0000-0000-0000424D0000}"/>
    <cellStyle name="Normal 4 4 2 2 5" xfId="1853" xr:uid="{00000000-0005-0000-0000-0000434D0000}"/>
    <cellStyle name="Normal 4 4 2 2 5 2" xfId="4608" xr:uid="{00000000-0005-0000-0000-0000444D0000}"/>
    <cellStyle name="Normal 4 4 2 2 5 2 2" xfId="10555" xr:uid="{00000000-0005-0000-0000-0000454D0000}"/>
    <cellStyle name="Normal 4 4 2 2 5 2 2 2" xfId="21570" xr:uid="{00000000-0005-0000-0000-0000464D0000}"/>
    <cellStyle name="Normal 4 4 2 2 5 2 3" xfId="15623" xr:uid="{00000000-0005-0000-0000-0000474D0000}"/>
    <cellStyle name="Normal 4 4 2 2 5 3" xfId="10556" xr:uid="{00000000-0005-0000-0000-0000484D0000}"/>
    <cellStyle name="Normal 4 4 2 2 5 3 2" xfId="21571" xr:uid="{00000000-0005-0000-0000-0000494D0000}"/>
    <cellStyle name="Normal 4 4 2 2 5 4" xfId="12875" xr:uid="{00000000-0005-0000-0000-00004A4D0000}"/>
    <cellStyle name="Normal 4 4 2 2 6" xfId="2185" xr:uid="{00000000-0005-0000-0000-00004B4D0000}"/>
    <cellStyle name="Normal 4 4 2 2 6 2" xfId="4934" xr:uid="{00000000-0005-0000-0000-00004C4D0000}"/>
    <cellStyle name="Normal 4 4 2 2 6 2 2" xfId="10557" xr:uid="{00000000-0005-0000-0000-00004D4D0000}"/>
    <cellStyle name="Normal 4 4 2 2 6 2 2 2" xfId="21572" xr:uid="{00000000-0005-0000-0000-00004E4D0000}"/>
    <cellStyle name="Normal 4 4 2 2 6 2 3" xfId="15949" xr:uid="{00000000-0005-0000-0000-00004F4D0000}"/>
    <cellStyle name="Normal 4 4 2 2 6 3" xfId="10558" xr:uid="{00000000-0005-0000-0000-0000504D0000}"/>
    <cellStyle name="Normal 4 4 2 2 6 3 2" xfId="21573" xr:uid="{00000000-0005-0000-0000-0000514D0000}"/>
    <cellStyle name="Normal 4 4 2 2 6 4" xfId="13201" xr:uid="{00000000-0005-0000-0000-0000524D0000}"/>
    <cellStyle name="Normal 4 4 2 2 7" xfId="2489" xr:uid="{00000000-0005-0000-0000-0000534D0000}"/>
    <cellStyle name="Normal 4 4 2 2 7 2" xfId="5237" xr:uid="{00000000-0005-0000-0000-0000544D0000}"/>
    <cellStyle name="Normal 4 4 2 2 7 2 2" xfId="10559" xr:uid="{00000000-0005-0000-0000-0000554D0000}"/>
    <cellStyle name="Normal 4 4 2 2 7 2 2 2" xfId="21574" xr:uid="{00000000-0005-0000-0000-0000564D0000}"/>
    <cellStyle name="Normal 4 4 2 2 7 2 3" xfId="16252" xr:uid="{00000000-0005-0000-0000-0000574D0000}"/>
    <cellStyle name="Normal 4 4 2 2 7 3" xfId="10560" xr:uid="{00000000-0005-0000-0000-0000584D0000}"/>
    <cellStyle name="Normal 4 4 2 2 7 3 2" xfId="21575" xr:uid="{00000000-0005-0000-0000-0000594D0000}"/>
    <cellStyle name="Normal 4 4 2 2 7 4" xfId="13504" xr:uid="{00000000-0005-0000-0000-00005A4D0000}"/>
    <cellStyle name="Normal 4 4 2 2 8" xfId="3143" xr:uid="{00000000-0005-0000-0000-00005B4D0000}"/>
    <cellStyle name="Normal 4 4 2 2 8 2" xfId="10561" xr:uid="{00000000-0005-0000-0000-00005C4D0000}"/>
    <cellStyle name="Normal 4 4 2 2 8 2 2" xfId="21576" xr:uid="{00000000-0005-0000-0000-00005D4D0000}"/>
    <cellStyle name="Normal 4 4 2 2 8 3" xfId="14158" xr:uid="{00000000-0005-0000-0000-00005E4D0000}"/>
    <cellStyle name="Normal 4 4 2 2 9" xfId="10562" xr:uid="{00000000-0005-0000-0000-00005F4D0000}"/>
    <cellStyle name="Normal 4 4 2 2 9 2" xfId="21577" xr:uid="{00000000-0005-0000-0000-0000604D0000}"/>
    <cellStyle name="Normal 4 4 2 3" xfId="538" xr:uid="{00000000-0005-0000-0000-0000614D0000}"/>
    <cellStyle name="Normal 4 4 2 3 2" xfId="1121" xr:uid="{00000000-0005-0000-0000-0000624D0000}"/>
    <cellStyle name="Normal 4 4 2 3 2 2" xfId="3877" xr:uid="{00000000-0005-0000-0000-0000634D0000}"/>
    <cellStyle name="Normal 4 4 2 3 2 2 2" xfId="10563" xr:uid="{00000000-0005-0000-0000-0000644D0000}"/>
    <cellStyle name="Normal 4 4 2 3 2 2 2 2" xfId="21578" xr:uid="{00000000-0005-0000-0000-0000654D0000}"/>
    <cellStyle name="Normal 4 4 2 3 2 2 3" xfId="14892" xr:uid="{00000000-0005-0000-0000-0000664D0000}"/>
    <cellStyle name="Normal 4 4 2 3 2 3" xfId="10564" xr:uid="{00000000-0005-0000-0000-0000674D0000}"/>
    <cellStyle name="Normal 4 4 2 3 2 3 2" xfId="21579" xr:uid="{00000000-0005-0000-0000-0000684D0000}"/>
    <cellStyle name="Normal 4 4 2 3 2 4" xfId="12144" xr:uid="{00000000-0005-0000-0000-0000694D0000}"/>
    <cellStyle name="Normal 4 4 2 3 3" xfId="2635" xr:uid="{00000000-0005-0000-0000-00006A4D0000}"/>
    <cellStyle name="Normal 4 4 2 3 3 2" xfId="5383" xr:uid="{00000000-0005-0000-0000-00006B4D0000}"/>
    <cellStyle name="Normal 4 4 2 3 3 2 2" xfId="10565" xr:uid="{00000000-0005-0000-0000-00006C4D0000}"/>
    <cellStyle name="Normal 4 4 2 3 3 2 2 2" xfId="21580" xr:uid="{00000000-0005-0000-0000-00006D4D0000}"/>
    <cellStyle name="Normal 4 4 2 3 3 2 3" xfId="16398" xr:uid="{00000000-0005-0000-0000-00006E4D0000}"/>
    <cellStyle name="Normal 4 4 2 3 3 3" xfId="10566" xr:uid="{00000000-0005-0000-0000-00006F4D0000}"/>
    <cellStyle name="Normal 4 4 2 3 3 3 2" xfId="21581" xr:uid="{00000000-0005-0000-0000-0000704D0000}"/>
    <cellStyle name="Normal 4 4 2 3 3 4" xfId="13650" xr:uid="{00000000-0005-0000-0000-0000714D0000}"/>
    <cellStyle name="Normal 4 4 2 3 4" xfId="3294" xr:uid="{00000000-0005-0000-0000-0000724D0000}"/>
    <cellStyle name="Normal 4 4 2 3 4 2" xfId="10567" xr:uid="{00000000-0005-0000-0000-0000734D0000}"/>
    <cellStyle name="Normal 4 4 2 3 4 2 2" xfId="21582" xr:uid="{00000000-0005-0000-0000-0000744D0000}"/>
    <cellStyle name="Normal 4 4 2 3 4 3" xfId="14309" xr:uid="{00000000-0005-0000-0000-0000754D0000}"/>
    <cellStyle name="Normal 4 4 2 3 5" xfId="10568" xr:uid="{00000000-0005-0000-0000-0000764D0000}"/>
    <cellStyle name="Normal 4 4 2 3 5 2" xfId="21583" xr:uid="{00000000-0005-0000-0000-0000774D0000}"/>
    <cellStyle name="Normal 4 4 2 3 6" xfId="11561" xr:uid="{00000000-0005-0000-0000-0000784D0000}"/>
    <cellStyle name="Normal 4 4 2 4" xfId="827" xr:uid="{00000000-0005-0000-0000-0000794D0000}"/>
    <cellStyle name="Normal 4 4 2 4 2" xfId="3583" xr:uid="{00000000-0005-0000-0000-00007A4D0000}"/>
    <cellStyle name="Normal 4 4 2 4 2 2" xfId="10569" xr:uid="{00000000-0005-0000-0000-00007B4D0000}"/>
    <cellStyle name="Normal 4 4 2 4 2 2 2" xfId="21584" xr:uid="{00000000-0005-0000-0000-00007C4D0000}"/>
    <cellStyle name="Normal 4 4 2 4 2 3" xfId="14598" xr:uid="{00000000-0005-0000-0000-00007D4D0000}"/>
    <cellStyle name="Normal 4 4 2 4 3" xfId="10570" xr:uid="{00000000-0005-0000-0000-00007E4D0000}"/>
    <cellStyle name="Normal 4 4 2 4 3 2" xfId="21585" xr:uid="{00000000-0005-0000-0000-00007F4D0000}"/>
    <cellStyle name="Normal 4 4 2 4 4" xfId="11850" xr:uid="{00000000-0005-0000-0000-0000804D0000}"/>
    <cellStyle name="Normal 4 4 2 5" xfId="1417" xr:uid="{00000000-0005-0000-0000-0000814D0000}"/>
    <cellStyle name="Normal 4 4 2 5 2" xfId="4172" xr:uid="{00000000-0005-0000-0000-0000824D0000}"/>
    <cellStyle name="Normal 4 4 2 5 2 2" xfId="10571" xr:uid="{00000000-0005-0000-0000-0000834D0000}"/>
    <cellStyle name="Normal 4 4 2 5 2 2 2" xfId="21586" xr:uid="{00000000-0005-0000-0000-0000844D0000}"/>
    <cellStyle name="Normal 4 4 2 5 2 3" xfId="15187" xr:uid="{00000000-0005-0000-0000-0000854D0000}"/>
    <cellStyle name="Normal 4 4 2 5 3" xfId="10572" xr:uid="{00000000-0005-0000-0000-0000864D0000}"/>
    <cellStyle name="Normal 4 4 2 5 3 2" xfId="21587" xr:uid="{00000000-0005-0000-0000-0000874D0000}"/>
    <cellStyle name="Normal 4 4 2 5 4" xfId="12439" xr:uid="{00000000-0005-0000-0000-0000884D0000}"/>
    <cellStyle name="Normal 4 4 2 6" xfId="1710" xr:uid="{00000000-0005-0000-0000-0000894D0000}"/>
    <cellStyle name="Normal 4 4 2 6 2" xfId="4465" xr:uid="{00000000-0005-0000-0000-00008A4D0000}"/>
    <cellStyle name="Normal 4 4 2 6 2 2" xfId="10573" xr:uid="{00000000-0005-0000-0000-00008B4D0000}"/>
    <cellStyle name="Normal 4 4 2 6 2 2 2" xfId="21588" xr:uid="{00000000-0005-0000-0000-00008C4D0000}"/>
    <cellStyle name="Normal 4 4 2 6 2 3" xfId="15480" xr:uid="{00000000-0005-0000-0000-00008D4D0000}"/>
    <cellStyle name="Normal 4 4 2 6 3" xfId="10574" xr:uid="{00000000-0005-0000-0000-00008E4D0000}"/>
    <cellStyle name="Normal 4 4 2 6 3 2" xfId="21589" xr:uid="{00000000-0005-0000-0000-00008F4D0000}"/>
    <cellStyle name="Normal 4 4 2 6 4" xfId="12732" xr:uid="{00000000-0005-0000-0000-0000904D0000}"/>
    <cellStyle name="Normal 4 4 2 7" xfId="2042" xr:uid="{00000000-0005-0000-0000-0000914D0000}"/>
    <cellStyle name="Normal 4 4 2 7 2" xfId="4791" xr:uid="{00000000-0005-0000-0000-0000924D0000}"/>
    <cellStyle name="Normal 4 4 2 7 2 2" xfId="10575" xr:uid="{00000000-0005-0000-0000-0000934D0000}"/>
    <cellStyle name="Normal 4 4 2 7 2 2 2" xfId="21590" xr:uid="{00000000-0005-0000-0000-0000944D0000}"/>
    <cellStyle name="Normal 4 4 2 7 2 3" xfId="15806" xr:uid="{00000000-0005-0000-0000-0000954D0000}"/>
    <cellStyle name="Normal 4 4 2 7 3" xfId="10576" xr:uid="{00000000-0005-0000-0000-0000964D0000}"/>
    <cellStyle name="Normal 4 4 2 7 3 2" xfId="21591" xr:uid="{00000000-0005-0000-0000-0000974D0000}"/>
    <cellStyle name="Normal 4 4 2 7 4" xfId="13058" xr:uid="{00000000-0005-0000-0000-0000984D0000}"/>
    <cellStyle name="Normal 4 4 2 8" xfId="2346" xr:uid="{00000000-0005-0000-0000-0000994D0000}"/>
    <cellStyle name="Normal 4 4 2 8 2" xfId="5094" xr:uid="{00000000-0005-0000-0000-00009A4D0000}"/>
    <cellStyle name="Normal 4 4 2 8 2 2" xfId="10577" xr:uid="{00000000-0005-0000-0000-00009B4D0000}"/>
    <cellStyle name="Normal 4 4 2 8 2 2 2" xfId="21592" xr:uid="{00000000-0005-0000-0000-00009C4D0000}"/>
    <cellStyle name="Normal 4 4 2 8 2 3" xfId="16109" xr:uid="{00000000-0005-0000-0000-00009D4D0000}"/>
    <cellStyle name="Normal 4 4 2 8 3" xfId="10578" xr:uid="{00000000-0005-0000-0000-00009E4D0000}"/>
    <cellStyle name="Normal 4 4 2 8 3 2" xfId="21593" xr:uid="{00000000-0005-0000-0000-00009F4D0000}"/>
    <cellStyle name="Normal 4 4 2 8 4" xfId="13361" xr:uid="{00000000-0005-0000-0000-0000A04D0000}"/>
    <cellStyle name="Normal 4 4 2 9" xfId="3000" xr:uid="{00000000-0005-0000-0000-0000A14D0000}"/>
    <cellStyle name="Normal 4 4 2 9 2" xfId="10579" xr:uid="{00000000-0005-0000-0000-0000A24D0000}"/>
    <cellStyle name="Normal 4 4 2 9 2 2" xfId="21594" xr:uid="{00000000-0005-0000-0000-0000A34D0000}"/>
    <cellStyle name="Normal 4 4 2 9 3" xfId="14015" xr:uid="{00000000-0005-0000-0000-0000A44D0000}"/>
    <cellStyle name="Normal 4 4 3" xfId="321" xr:uid="{00000000-0005-0000-0000-0000A54D0000}"/>
    <cellStyle name="Normal 4 4 3 10" xfId="11353" xr:uid="{00000000-0005-0000-0000-0000A64D0000}"/>
    <cellStyle name="Normal 4 4 3 2" xfId="624" xr:uid="{00000000-0005-0000-0000-0000A74D0000}"/>
    <cellStyle name="Normal 4 4 3 2 2" xfId="1207" xr:uid="{00000000-0005-0000-0000-0000A84D0000}"/>
    <cellStyle name="Normal 4 4 3 2 2 2" xfId="3963" xr:uid="{00000000-0005-0000-0000-0000A94D0000}"/>
    <cellStyle name="Normal 4 4 3 2 2 2 2" xfId="10580" xr:uid="{00000000-0005-0000-0000-0000AA4D0000}"/>
    <cellStyle name="Normal 4 4 3 2 2 2 2 2" xfId="21595" xr:uid="{00000000-0005-0000-0000-0000AB4D0000}"/>
    <cellStyle name="Normal 4 4 3 2 2 2 3" xfId="14978" xr:uid="{00000000-0005-0000-0000-0000AC4D0000}"/>
    <cellStyle name="Normal 4 4 3 2 2 3" xfId="10581" xr:uid="{00000000-0005-0000-0000-0000AD4D0000}"/>
    <cellStyle name="Normal 4 4 3 2 2 3 2" xfId="21596" xr:uid="{00000000-0005-0000-0000-0000AE4D0000}"/>
    <cellStyle name="Normal 4 4 3 2 2 4" xfId="12230" xr:uid="{00000000-0005-0000-0000-0000AF4D0000}"/>
    <cellStyle name="Normal 4 4 3 2 3" xfId="2721" xr:uid="{00000000-0005-0000-0000-0000B04D0000}"/>
    <cellStyle name="Normal 4 4 3 2 3 2" xfId="5469" xr:uid="{00000000-0005-0000-0000-0000B14D0000}"/>
    <cellStyle name="Normal 4 4 3 2 3 2 2" xfId="10582" xr:uid="{00000000-0005-0000-0000-0000B24D0000}"/>
    <cellStyle name="Normal 4 4 3 2 3 2 2 2" xfId="21597" xr:uid="{00000000-0005-0000-0000-0000B34D0000}"/>
    <cellStyle name="Normal 4 4 3 2 3 2 3" xfId="16484" xr:uid="{00000000-0005-0000-0000-0000B44D0000}"/>
    <cellStyle name="Normal 4 4 3 2 3 3" xfId="10583" xr:uid="{00000000-0005-0000-0000-0000B54D0000}"/>
    <cellStyle name="Normal 4 4 3 2 3 3 2" xfId="21598" xr:uid="{00000000-0005-0000-0000-0000B64D0000}"/>
    <cellStyle name="Normal 4 4 3 2 3 4" xfId="13736" xr:uid="{00000000-0005-0000-0000-0000B74D0000}"/>
    <cellStyle name="Normal 4 4 3 2 4" xfId="3380" xr:uid="{00000000-0005-0000-0000-0000B84D0000}"/>
    <cellStyle name="Normal 4 4 3 2 4 2" xfId="10584" xr:uid="{00000000-0005-0000-0000-0000B94D0000}"/>
    <cellStyle name="Normal 4 4 3 2 4 2 2" xfId="21599" xr:uid="{00000000-0005-0000-0000-0000BA4D0000}"/>
    <cellStyle name="Normal 4 4 3 2 4 3" xfId="14395" xr:uid="{00000000-0005-0000-0000-0000BB4D0000}"/>
    <cellStyle name="Normal 4 4 3 2 5" xfId="10585" xr:uid="{00000000-0005-0000-0000-0000BC4D0000}"/>
    <cellStyle name="Normal 4 4 3 2 5 2" xfId="21600" xr:uid="{00000000-0005-0000-0000-0000BD4D0000}"/>
    <cellStyle name="Normal 4 4 3 2 6" xfId="11647" xr:uid="{00000000-0005-0000-0000-0000BE4D0000}"/>
    <cellStyle name="Normal 4 4 3 3" xfId="913" xr:uid="{00000000-0005-0000-0000-0000BF4D0000}"/>
    <cellStyle name="Normal 4 4 3 3 2" xfId="3669" xr:uid="{00000000-0005-0000-0000-0000C04D0000}"/>
    <cellStyle name="Normal 4 4 3 3 2 2" xfId="10586" xr:uid="{00000000-0005-0000-0000-0000C14D0000}"/>
    <cellStyle name="Normal 4 4 3 3 2 2 2" xfId="21601" xr:uid="{00000000-0005-0000-0000-0000C24D0000}"/>
    <cellStyle name="Normal 4 4 3 3 2 3" xfId="14684" xr:uid="{00000000-0005-0000-0000-0000C34D0000}"/>
    <cellStyle name="Normal 4 4 3 3 3" xfId="10587" xr:uid="{00000000-0005-0000-0000-0000C44D0000}"/>
    <cellStyle name="Normal 4 4 3 3 3 2" xfId="21602" xr:uid="{00000000-0005-0000-0000-0000C54D0000}"/>
    <cellStyle name="Normal 4 4 3 3 4" xfId="11936" xr:uid="{00000000-0005-0000-0000-0000C64D0000}"/>
    <cellStyle name="Normal 4 4 3 4" xfId="1503" xr:uid="{00000000-0005-0000-0000-0000C74D0000}"/>
    <cellStyle name="Normal 4 4 3 4 2" xfId="4258" xr:uid="{00000000-0005-0000-0000-0000C84D0000}"/>
    <cellStyle name="Normal 4 4 3 4 2 2" xfId="10588" xr:uid="{00000000-0005-0000-0000-0000C94D0000}"/>
    <cellStyle name="Normal 4 4 3 4 2 2 2" xfId="21603" xr:uid="{00000000-0005-0000-0000-0000CA4D0000}"/>
    <cellStyle name="Normal 4 4 3 4 2 3" xfId="15273" xr:uid="{00000000-0005-0000-0000-0000CB4D0000}"/>
    <cellStyle name="Normal 4 4 3 4 3" xfId="10589" xr:uid="{00000000-0005-0000-0000-0000CC4D0000}"/>
    <cellStyle name="Normal 4 4 3 4 3 2" xfId="21604" xr:uid="{00000000-0005-0000-0000-0000CD4D0000}"/>
    <cellStyle name="Normal 4 4 3 4 4" xfId="12525" xr:uid="{00000000-0005-0000-0000-0000CE4D0000}"/>
    <cellStyle name="Normal 4 4 3 5" xfId="1796" xr:uid="{00000000-0005-0000-0000-0000CF4D0000}"/>
    <cellStyle name="Normal 4 4 3 5 2" xfId="4551" xr:uid="{00000000-0005-0000-0000-0000D04D0000}"/>
    <cellStyle name="Normal 4 4 3 5 2 2" xfId="10590" xr:uid="{00000000-0005-0000-0000-0000D14D0000}"/>
    <cellStyle name="Normal 4 4 3 5 2 2 2" xfId="21605" xr:uid="{00000000-0005-0000-0000-0000D24D0000}"/>
    <cellStyle name="Normal 4 4 3 5 2 3" xfId="15566" xr:uid="{00000000-0005-0000-0000-0000D34D0000}"/>
    <cellStyle name="Normal 4 4 3 5 3" xfId="10591" xr:uid="{00000000-0005-0000-0000-0000D44D0000}"/>
    <cellStyle name="Normal 4 4 3 5 3 2" xfId="21606" xr:uid="{00000000-0005-0000-0000-0000D54D0000}"/>
    <cellStyle name="Normal 4 4 3 5 4" xfId="12818" xr:uid="{00000000-0005-0000-0000-0000D64D0000}"/>
    <cellStyle name="Normal 4 4 3 6" xfId="2128" xr:uid="{00000000-0005-0000-0000-0000D74D0000}"/>
    <cellStyle name="Normal 4 4 3 6 2" xfId="4877" xr:uid="{00000000-0005-0000-0000-0000D84D0000}"/>
    <cellStyle name="Normal 4 4 3 6 2 2" xfId="10592" xr:uid="{00000000-0005-0000-0000-0000D94D0000}"/>
    <cellStyle name="Normal 4 4 3 6 2 2 2" xfId="21607" xr:uid="{00000000-0005-0000-0000-0000DA4D0000}"/>
    <cellStyle name="Normal 4 4 3 6 2 3" xfId="15892" xr:uid="{00000000-0005-0000-0000-0000DB4D0000}"/>
    <cellStyle name="Normal 4 4 3 6 3" xfId="10593" xr:uid="{00000000-0005-0000-0000-0000DC4D0000}"/>
    <cellStyle name="Normal 4 4 3 6 3 2" xfId="21608" xr:uid="{00000000-0005-0000-0000-0000DD4D0000}"/>
    <cellStyle name="Normal 4 4 3 6 4" xfId="13144" xr:uid="{00000000-0005-0000-0000-0000DE4D0000}"/>
    <cellStyle name="Normal 4 4 3 7" xfId="2432" xr:uid="{00000000-0005-0000-0000-0000DF4D0000}"/>
    <cellStyle name="Normal 4 4 3 7 2" xfId="5180" xr:uid="{00000000-0005-0000-0000-0000E04D0000}"/>
    <cellStyle name="Normal 4 4 3 7 2 2" xfId="10594" xr:uid="{00000000-0005-0000-0000-0000E14D0000}"/>
    <cellStyle name="Normal 4 4 3 7 2 2 2" xfId="21609" xr:uid="{00000000-0005-0000-0000-0000E24D0000}"/>
    <cellStyle name="Normal 4 4 3 7 2 3" xfId="16195" xr:uid="{00000000-0005-0000-0000-0000E34D0000}"/>
    <cellStyle name="Normal 4 4 3 7 3" xfId="10595" xr:uid="{00000000-0005-0000-0000-0000E44D0000}"/>
    <cellStyle name="Normal 4 4 3 7 3 2" xfId="21610" xr:uid="{00000000-0005-0000-0000-0000E54D0000}"/>
    <cellStyle name="Normal 4 4 3 7 4" xfId="13447" xr:uid="{00000000-0005-0000-0000-0000E64D0000}"/>
    <cellStyle name="Normal 4 4 3 8" xfId="3086" xr:uid="{00000000-0005-0000-0000-0000E74D0000}"/>
    <cellStyle name="Normal 4 4 3 8 2" xfId="10596" xr:uid="{00000000-0005-0000-0000-0000E84D0000}"/>
    <cellStyle name="Normal 4 4 3 8 2 2" xfId="21611" xr:uid="{00000000-0005-0000-0000-0000E94D0000}"/>
    <cellStyle name="Normal 4 4 3 8 3" xfId="14101" xr:uid="{00000000-0005-0000-0000-0000EA4D0000}"/>
    <cellStyle name="Normal 4 4 3 9" xfId="10597" xr:uid="{00000000-0005-0000-0000-0000EB4D0000}"/>
    <cellStyle name="Normal 4 4 3 9 2" xfId="21612" xr:uid="{00000000-0005-0000-0000-0000EC4D0000}"/>
    <cellStyle name="Normal 4 4 4" xfId="478" xr:uid="{00000000-0005-0000-0000-0000ED4D0000}"/>
    <cellStyle name="Normal 4 4 4 2" xfId="1064" xr:uid="{00000000-0005-0000-0000-0000EE4D0000}"/>
    <cellStyle name="Normal 4 4 4 2 2" xfId="3820" xr:uid="{00000000-0005-0000-0000-0000EF4D0000}"/>
    <cellStyle name="Normal 4 4 4 2 2 2" xfId="10598" xr:uid="{00000000-0005-0000-0000-0000F04D0000}"/>
    <cellStyle name="Normal 4 4 4 2 2 2 2" xfId="21613" xr:uid="{00000000-0005-0000-0000-0000F14D0000}"/>
    <cellStyle name="Normal 4 4 4 2 2 3" xfId="14835" xr:uid="{00000000-0005-0000-0000-0000F24D0000}"/>
    <cellStyle name="Normal 4 4 4 2 3" xfId="10599" xr:uid="{00000000-0005-0000-0000-0000F34D0000}"/>
    <cellStyle name="Normal 4 4 4 2 3 2" xfId="21614" xr:uid="{00000000-0005-0000-0000-0000F44D0000}"/>
    <cellStyle name="Normal 4 4 4 2 4" xfId="12087" xr:uid="{00000000-0005-0000-0000-0000F54D0000}"/>
    <cellStyle name="Normal 4 4 4 3" xfId="2579" xr:uid="{00000000-0005-0000-0000-0000F64D0000}"/>
    <cellStyle name="Normal 4 4 4 3 2" xfId="5327" xr:uid="{00000000-0005-0000-0000-0000F74D0000}"/>
    <cellStyle name="Normal 4 4 4 3 2 2" xfId="10600" xr:uid="{00000000-0005-0000-0000-0000F84D0000}"/>
    <cellStyle name="Normal 4 4 4 3 2 2 2" xfId="21615" xr:uid="{00000000-0005-0000-0000-0000F94D0000}"/>
    <cellStyle name="Normal 4 4 4 3 2 3" xfId="16342" xr:uid="{00000000-0005-0000-0000-0000FA4D0000}"/>
    <cellStyle name="Normal 4 4 4 3 3" xfId="10601" xr:uid="{00000000-0005-0000-0000-0000FB4D0000}"/>
    <cellStyle name="Normal 4 4 4 3 3 2" xfId="21616" xr:uid="{00000000-0005-0000-0000-0000FC4D0000}"/>
    <cellStyle name="Normal 4 4 4 3 4" xfId="13594" xr:uid="{00000000-0005-0000-0000-0000FD4D0000}"/>
    <cellStyle name="Normal 4 4 4 4" xfId="3237" xr:uid="{00000000-0005-0000-0000-0000FE4D0000}"/>
    <cellStyle name="Normal 4 4 4 4 2" xfId="10602" xr:uid="{00000000-0005-0000-0000-0000FF4D0000}"/>
    <cellStyle name="Normal 4 4 4 4 2 2" xfId="21617" xr:uid="{00000000-0005-0000-0000-0000004E0000}"/>
    <cellStyle name="Normal 4 4 4 4 3" xfId="14252" xr:uid="{00000000-0005-0000-0000-0000014E0000}"/>
    <cellStyle name="Normal 4 4 4 5" xfId="10603" xr:uid="{00000000-0005-0000-0000-0000024E0000}"/>
    <cellStyle name="Normal 4 4 4 5 2" xfId="21618" xr:uid="{00000000-0005-0000-0000-0000034E0000}"/>
    <cellStyle name="Normal 4 4 4 6" xfId="11504" xr:uid="{00000000-0005-0000-0000-0000044E0000}"/>
    <cellStyle name="Normal 4 4 5" xfId="770" xr:uid="{00000000-0005-0000-0000-0000054E0000}"/>
    <cellStyle name="Normal 4 4 5 2" xfId="3526" xr:uid="{00000000-0005-0000-0000-0000064E0000}"/>
    <cellStyle name="Normal 4 4 5 2 2" xfId="10604" xr:uid="{00000000-0005-0000-0000-0000074E0000}"/>
    <cellStyle name="Normal 4 4 5 2 2 2" xfId="21619" xr:uid="{00000000-0005-0000-0000-0000084E0000}"/>
    <cellStyle name="Normal 4 4 5 2 3" xfId="14541" xr:uid="{00000000-0005-0000-0000-0000094E0000}"/>
    <cellStyle name="Normal 4 4 5 3" xfId="10605" xr:uid="{00000000-0005-0000-0000-00000A4E0000}"/>
    <cellStyle name="Normal 4 4 5 3 2" xfId="21620" xr:uid="{00000000-0005-0000-0000-00000B4E0000}"/>
    <cellStyle name="Normal 4 4 5 4" xfId="11793" xr:uid="{00000000-0005-0000-0000-00000C4E0000}"/>
    <cellStyle name="Normal 4 4 6" xfId="1359" xr:uid="{00000000-0005-0000-0000-00000D4E0000}"/>
    <cellStyle name="Normal 4 4 6 2" xfId="4115" xr:uid="{00000000-0005-0000-0000-00000E4E0000}"/>
    <cellStyle name="Normal 4 4 6 2 2" xfId="10606" xr:uid="{00000000-0005-0000-0000-00000F4E0000}"/>
    <cellStyle name="Normal 4 4 6 2 2 2" xfId="21621" xr:uid="{00000000-0005-0000-0000-0000104E0000}"/>
    <cellStyle name="Normal 4 4 6 2 3" xfId="15130" xr:uid="{00000000-0005-0000-0000-0000114E0000}"/>
    <cellStyle name="Normal 4 4 6 3" xfId="10607" xr:uid="{00000000-0005-0000-0000-0000124E0000}"/>
    <cellStyle name="Normal 4 4 6 3 2" xfId="21622" xr:uid="{00000000-0005-0000-0000-0000134E0000}"/>
    <cellStyle name="Normal 4 4 6 4" xfId="12382" xr:uid="{00000000-0005-0000-0000-0000144E0000}"/>
    <cellStyle name="Normal 4 4 7" xfId="1653" xr:uid="{00000000-0005-0000-0000-0000154E0000}"/>
    <cellStyle name="Normal 4 4 7 2" xfId="4408" xr:uid="{00000000-0005-0000-0000-0000164E0000}"/>
    <cellStyle name="Normal 4 4 7 2 2" xfId="10608" xr:uid="{00000000-0005-0000-0000-0000174E0000}"/>
    <cellStyle name="Normal 4 4 7 2 2 2" xfId="21623" xr:uid="{00000000-0005-0000-0000-0000184E0000}"/>
    <cellStyle name="Normal 4 4 7 2 3" xfId="15423" xr:uid="{00000000-0005-0000-0000-0000194E0000}"/>
    <cellStyle name="Normal 4 4 7 3" xfId="10609" xr:uid="{00000000-0005-0000-0000-00001A4E0000}"/>
    <cellStyle name="Normal 4 4 7 3 2" xfId="21624" xr:uid="{00000000-0005-0000-0000-00001B4E0000}"/>
    <cellStyle name="Normal 4 4 7 4" xfId="12675" xr:uid="{00000000-0005-0000-0000-00001C4E0000}"/>
    <cellStyle name="Normal 4 4 8" xfId="1983" xr:uid="{00000000-0005-0000-0000-00001D4E0000}"/>
    <cellStyle name="Normal 4 4 8 2" xfId="4734" xr:uid="{00000000-0005-0000-0000-00001E4E0000}"/>
    <cellStyle name="Normal 4 4 8 2 2" xfId="10610" xr:uid="{00000000-0005-0000-0000-00001F4E0000}"/>
    <cellStyle name="Normal 4 4 8 2 2 2" xfId="21625" xr:uid="{00000000-0005-0000-0000-0000204E0000}"/>
    <cellStyle name="Normal 4 4 8 2 3" xfId="15749" xr:uid="{00000000-0005-0000-0000-0000214E0000}"/>
    <cellStyle name="Normal 4 4 8 3" xfId="10611" xr:uid="{00000000-0005-0000-0000-0000224E0000}"/>
    <cellStyle name="Normal 4 4 8 3 2" xfId="21626" xr:uid="{00000000-0005-0000-0000-0000234E0000}"/>
    <cellStyle name="Normal 4 4 8 4" xfId="13001" xr:uid="{00000000-0005-0000-0000-0000244E0000}"/>
    <cellStyle name="Normal 4 4 9" xfId="2288" xr:uid="{00000000-0005-0000-0000-0000254E0000}"/>
    <cellStyle name="Normal 4 4 9 2" xfId="5037" xr:uid="{00000000-0005-0000-0000-0000264E0000}"/>
    <cellStyle name="Normal 4 4 9 2 2" xfId="10612" xr:uid="{00000000-0005-0000-0000-0000274E0000}"/>
    <cellStyle name="Normal 4 4 9 2 2 2" xfId="21627" xr:uid="{00000000-0005-0000-0000-0000284E0000}"/>
    <cellStyle name="Normal 4 4 9 2 3" xfId="16052" xr:uid="{00000000-0005-0000-0000-0000294E0000}"/>
    <cellStyle name="Normal 4 4 9 3" xfId="10613" xr:uid="{00000000-0005-0000-0000-00002A4E0000}"/>
    <cellStyle name="Normal 4 4 9 3 2" xfId="21628" xr:uid="{00000000-0005-0000-0000-00002B4E0000}"/>
    <cellStyle name="Normal 4 4 9 4" xfId="13304" xr:uid="{00000000-0005-0000-0000-00002C4E0000}"/>
    <cellStyle name="Normal 4 5" xfId="95" xr:uid="{00000000-0005-0000-0000-00002D4E0000}"/>
    <cellStyle name="Normal 4 5 10" xfId="2947" xr:uid="{00000000-0005-0000-0000-00002E4E0000}"/>
    <cellStyle name="Normal 4 5 10 2" xfId="10614" xr:uid="{00000000-0005-0000-0000-00002F4E0000}"/>
    <cellStyle name="Normal 4 5 10 2 2" xfId="21629" xr:uid="{00000000-0005-0000-0000-0000304E0000}"/>
    <cellStyle name="Normal 4 5 10 3" xfId="13962" xr:uid="{00000000-0005-0000-0000-0000314E0000}"/>
    <cellStyle name="Normal 4 5 11" xfId="10615" xr:uid="{00000000-0005-0000-0000-0000324E0000}"/>
    <cellStyle name="Normal 4 5 11 2" xfId="21630" xr:uid="{00000000-0005-0000-0000-0000334E0000}"/>
    <cellStyle name="Normal 4 5 12" xfId="11216" xr:uid="{00000000-0005-0000-0000-0000344E0000}"/>
    <cellStyle name="Normal 4 5 2" xfId="327" xr:uid="{00000000-0005-0000-0000-0000354E0000}"/>
    <cellStyle name="Normal 4 5 2 10" xfId="11359" xr:uid="{00000000-0005-0000-0000-0000364E0000}"/>
    <cellStyle name="Normal 4 5 2 2" xfId="630" xr:uid="{00000000-0005-0000-0000-0000374E0000}"/>
    <cellStyle name="Normal 4 5 2 2 2" xfId="1213" xr:uid="{00000000-0005-0000-0000-0000384E0000}"/>
    <cellStyle name="Normal 4 5 2 2 2 2" xfId="3969" xr:uid="{00000000-0005-0000-0000-0000394E0000}"/>
    <cellStyle name="Normal 4 5 2 2 2 2 2" xfId="10616" xr:uid="{00000000-0005-0000-0000-00003A4E0000}"/>
    <cellStyle name="Normal 4 5 2 2 2 2 2 2" xfId="21631" xr:uid="{00000000-0005-0000-0000-00003B4E0000}"/>
    <cellStyle name="Normal 4 5 2 2 2 2 3" xfId="14984" xr:uid="{00000000-0005-0000-0000-00003C4E0000}"/>
    <cellStyle name="Normal 4 5 2 2 2 3" xfId="10617" xr:uid="{00000000-0005-0000-0000-00003D4E0000}"/>
    <cellStyle name="Normal 4 5 2 2 2 3 2" xfId="21632" xr:uid="{00000000-0005-0000-0000-00003E4E0000}"/>
    <cellStyle name="Normal 4 5 2 2 2 4" xfId="12236" xr:uid="{00000000-0005-0000-0000-00003F4E0000}"/>
    <cellStyle name="Normal 4 5 2 2 3" xfId="2727" xr:uid="{00000000-0005-0000-0000-0000404E0000}"/>
    <cellStyle name="Normal 4 5 2 2 3 2" xfId="5475" xr:uid="{00000000-0005-0000-0000-0000414E0000}"/>
    <cellStyle name="Normal 4 5 2 2 3 2 2" xfId="10618" xr:uid="{00000000-0005-0000-0000-0000424E0000}"/>
    <cellStyle name="Normal 4 5 2 2 3 2 2 2" xfId="21633" xr:uid="{00000000-0005-0000-0000-0000434E0000}"/>
    <cellStyle name="Normal 4 5 2 2 3 2 3" xfId="16490" xr:uid="{00000000-0005-0000-0000-0000444E0000}"/>
    <cellStyle name="Normal 4 5 2 2 3 3" xfId="10619" xr:uid="{00000000-0005-0000-0000-0000454E0000}"/>
    <cellStyle name="Normal 4 5 2 2 3 3 2" xfId="21634" xr:uid="{00000000-0005-0000-0000-0000464E0000}"/>
    <cellStyle name="Normal 4 5 2 2 3 4" xfId="13742" xr:uid="{00000000-0005-0000-0000-0000474E0000}"/>
    <cellStyle name="Normal 4 5 2 2 4" xfId="3386" xr:uid="{00000000-0005-0000-0000-0000484E0000}"/>
    <cellStyle name="Normal 4 5 2 2 4 2" xfId="10620" xr:uid="{00000000-0005-0000-0000-0000494E0000}"/>
    <cellStyle name="Normal 4 5 2 2 4 2 2" xfId="21635" xr:uid="{00000000-0005-0000-0000-00004A4E0000}"/>
    <cellStyle name="Normal 4 5 2 2 4 3" xfId="14401" xr:uid="{00000000-0005-0000-0000-00004B4E0000}"/>
    <cellStyle name="Normal 4 5 2 2 5" xfId="10621" xr:uid="{00000000-0005-0000-0000-00004C4E0000}"/>
    <cellStyle name="Normal 4 5 2 2 5 2" xfId="21636" xr:uid="{00000000-0005-0000-0000-00004D4E0000}"/>
    <cellStyle name="Normal 4 5 2 2 6" xfId="11653" xr:uid="{00000000-0005-0000-0000-00004E4E0000}"/>
    <cellStyle name="Normal 4 5 2 3" xfId="919" xr:uid="{00000000-0005-0000-0000-00004F4E0000}"/>
    <cellStyle name="Normal 4 5 2 3 2" xfId="3675" xr:uid="{00000000-0005-0000-0000-0000504E0000}"/>
    <cellStyle name="Normal 4 5 2 3 2 2" xfId="10622" xr:uid="{00000000-0005-0000-0000-0000514E0000}"/>
    <cellStyle name="Normal 4 5 2 3 2 2 2" xfId="21637" xr:uid="{00000000-0005-0000-0000-0000524E0000}"/>
    <cellStyle name="Normal 4 5 2 3 2 3" xfId="14690" xr:uid="{00000000-0005-0000-0000-0000534E0000}"/>
    <cellStyle name="Normal 4 5 2 3 3" xfId="10623" xr:uid="{00000000-0005-0000-0000-0000544E0000}"/>
    <cellStyle name="Normal 4 5 2 3 3 2" xfId="21638" xr:uid="{00000000-0005-0000-0000-0000554E0000}"/>
    <cellStyle name="Normal 4 5 2 3 4" xfId="11942" xr:uid="{00000000-0005-0000-0000-0000564E0000}"/>
    <cellStyle name="Normal 4 5 2 4" xfId="1509" xr:uid="{00000000-0005-0000-0000-0000574E0000}"/>
    <cellStyle name="Normal 4 5 2 4 2" xfId="4264" xr:uid="{00000000-0005-0000-0000-0000584E0000}"/>
    <cellStyle name="Normal 4 5 2 4 2 2" xfId="10624" xr:uid="{00000000-0005-0000-0000-0000594E0000}"/>
    <cellStyle name="Normal 4 5 2 4 2 2 2" xfId="21639" xr:uid="{00000000-0005-0000-0000-00005A4E0000}"/>
    <cellStyle name="Normal 4 5 2 4 2 3" xfId="15279" xr:uid="{00000000-0005-0000-0000-00005B4E0000}"/>
    <cellStyle name="Normal 4 5 2 4 3" xfId="10625" xr:uid="{00000000-0005-0000-0000-00005C4E0000}"/>
    <cellStyle name="Normal 4 5 2 4 3 2" xfId="21640" xr:uid="{00000000-0005-0000-0000-00005D4E0000}"/>
    <cellStyle name="Normal 4 5 2 4 4" xfId="12531" xr:uid="{00000000-0005-0000-0000-00005E4E0000}"/>
    <cellStyle name="Normal 4 5 2 5" xfId="1802" xr:uid="{00000000-0005-0000-0000-00005F4E0000}"/>
    <cellStyle name="Normal 4 5 2 5 2" xfId="4557" xr:uid="{00000000-0005-0000-0000-0000604E0000}"/>
    <cellStyle name="Normal 4 5 2 5 2 2" xfId="10626" xr:uid="{00000000-0005-0000-0000-0000614E0000}"/>
    <cellStyle name="Normal 4 5 2 5 2 2 2" xfId="21641" xr:uid="{00000000-0005-0000-0000-0000624E0000}"/>
    <cellStyle name="Normal 4 5 2 5 2 3" xfId="15572" xr:uid="{00000000-0005-0000-0000-0000634E0000}"/>
    <cellStyle name="Normal 4 5 2 5 3" xfId="10627" xr:uid="{00000000-0005-0000-0000-0000644E0000}"/>
    <cellStyle name="Normal 4 5 2 5 3 2" xfId="21642" xr:uid="{00000000-0005-0000-0000-0000654E0000}"/>
    <cellStyle name="Normal 4 5 2 5 4" xfId="12824" xr:uid="{00000000-0005-0000-0000-0000664E0000}"/>
    <cellStyle name="Normal 4 5 2 6" xfId="2134" xr:uid="{00000000-0005-0000-0000-0000674E0000}"/>
    <cellStyle name="Normal 4 5 2 6 2" xfId="4883" xr:uid="{00000000-0005-0000-0000-0000684E0000}"/>
    <cellStyle name="Normal 4 5 2 6 2 2" xfId="10628" xr:uid="{00000000-0005-0000-0000-0000694E0000}"/>
    <cellStyle name="Normal 4 5 2 6 2 2 2" xfId="21643" xr:uid="{00000000-0005-0000-0000-00006A4E0000}"/>
    <cellStyle name="Normal 4 5 2 6 2 3" xfId="15898" xr:uid="{00000000-0005-0000-0000-00006B4E0000}"/>
    <cellStyle name="Normal 4 5 2 6 3" xfId="10629" xr:uid="{00000000-0005-0000-0000-00006C4E0000}"/>
    <cellStyle name="Normal 4 5 2 6 3 2" xfId="21644" xr:uid="{00000000-0005-0000-0000-00006D4E0000}"/>
    <cellStyle name="Normal 4 5 2 6 4" xfId="13150" xr:uid="{00000000-0005-0000-0000-00006E4E0000}"/>
    <cellStyle name="Normal 4 5 2 7" xfId="2438" xr:uid="{00000000-0005-0000-0000-00006F4E0000}"/>
    <cellStyle name="Normal 4 5 2 7 2" xfId="5186" xr:uid="{00000000-0005-0000-0000-0000704E0000}"/>
    <cellStyle name="Normal 4 5 2 7 2 2" xfId="10630" xr:uid="{00000000-0005-0000-0000-0000714E0000}"/>
    <cellStyle name="Normal 4 5 2 7 2 2 2" xfId="21645" xr:uid="{00000000-0005-0000-0000-0000724E0000}"/>
    <cellStyle name="Normal 4 5 2 7 2 3" xfId="16201" xr:uid="{00000000-0005-0000-0000-0000734E0000}"/>
    <cellStyle name="Normal 4 5 2 7 3" xfId="10631" xr:uid="{00000000-0005-0000-0000-0000744E0000}"/>
    <cellStyle name="Normal 4 5 2 7 3 2" xfId="21646" xr:uid="{00000000-0005-0000-0000-0000754E0000}"/>
    <cellStyle name="Normal 4 5 2 7 4" xfId="13453" xr:uid="{00000000-0005-0000-0000-0000764E0000}"/>
    <cellStyle name="Normal 4 5 2 8" xfId="3092" xr:uid="{00000000-0005-0000-0000-0000774E0000}"/>
    <cellStyle name="Normal 4 5 2 8 2" xfId="10632" xr:uid="{00000000-0005-0000-0000-0000784E0000}"/>
    <cellStyle name="Normal 4 5 2 8 2 2" xfId="21647" xr:uid="{00000000-0005-0000-0000-0000794E0000}"/>
    <cellStyle name="Normal 4 5 2 8 3" xfId="14107" xr:uid="{00000000-0005-0000-0000-00007A4E0000}"/>
    <cellStyle name="Normal 4 5 2 9" xfId="10633" xr:uid="{00000000-0005-0000-0000-00007B4E0000}"/>
    <cellStyle name="Normal 4 5 2 9 2" xfId="21648" xr:uid="{00000000-0005-0000-0000-00007C4E0000}"/>
    <cellStyle name="Normal 4 5 3" xfId="484" xr:uid="{00000000-0005-0000-0000-00007D4E0000}"/>
    <cellStyle name="Normal 4 5 3 2" xfId="1070" xr:uid="{00000000-0005-0000-0000-00007E4E0000}"/>
    <cellStyle name="Normal 4 5 3 2 2" xfId="3826" xr:uid="{00000000-0005-0000-0000-00007F4E0000}"/>
    <cellStyle name="Normal 4 5 3 2 2 2" xfId="10634" xr:uid="{00000000-0005-0000-0000-0000804E0000}"/>
    <cellStyle name="Normal 4 5 3 2 2 2 2" xfId="21649" xr:uid="{00000000-0005-0000-0000-0000814E0000}"/>
    <cellStyle name="Normal 4 5 3 2 2 3" xfId="14841" xr:uid="{00000000-0005-0000-0000-0000824E0000}"/>
    <cellStyle name="Normal 4 5 3 2 3" xfId="10635" xr:uid="{00000000-0005-0000-0000-0000834E0000}"/>
    <cellStyle name="Normal 4 5 3 2 3 2" xfId="21650" xr:uid="{00000000-0005-0000-0000-0000844E0000}"/>
    <cellStyle name="Normal 4 5 3 2 4" xfId="12093" xr:uid="{00000000-0005-0000-0000-0000854E0000}"/>
    <cellStyle name="Normal 4 5 3 3" xfId="2585" xr:uid="{00000000-0005-0000-0000-0000864E0000}"/>
    <cellStyle name="Normal 4 5 3 3 2" xfId="5333" xr:uid="{00000000-0005-0000-0000-0000874E0000}"/>
    <cellStyle name="Normal 4 5 3 3 2 2" xfId="10636" xr:uid="{00000000-0005-0000-0000-0000884E0000}"/>
    <cellStyle name="Normal 4 5 3 3 2 2 2" xfId="21651" xr:uid="{00000000-0005-0000-0000-0000894E0000}"/>
    <cellStyle name="Normal 4 5 3 3 2 3" xfId="16348" xr:uid="{00000000-0005-0000-0000-00008A4E0000}"/>
    <cellStyle name="Normal 4 5 3 3 3" xfId="10637" xr:uid="{00000000-0005-0000-0000-00008B4E0000}"/>
    <cellStyle name="Normal 4 5 3 3 3 2" xfId="21652" xr:uid="{00000000-0005-0000-0000-00008C4E0000}"/>
    <cellStyle name="Normal 4 5 3 3 4" xfId="13600" xr:uid="{00000000-0005-0000-0000-00008D4E0000}"/>
    <cellStyle name="Normal 4 5 3 4" xfId="3243" xr:uid="{00000000-0005-0000-0000-00008E4E0000}"/>
    <cellStyle name="Normal 4 5 3 4 2" xfId="10638" xr:uid="{00000000-0005-0000-0000-00008F4E0000}"/>
    <cellStyle name="Normal 4 5 3 4 2 2" xfId="21653" xr:uid="{00000000-0005-0000-0000-0000904E0000}"/>
    <cellStyle name="Normal 4 5 3 4 3" xfId="14258" xr:uid="{00000000-0005-0000-0000-0000914E0000}"/>
    <cellStyle name="Normal 4 5 3 5" xfId="10639" xr:uid="{00000000-0005-0000-0000-0000924E0000}"/>
    <cellStyle name="Normal 4 5 3 5 2" xfId="21654" xr:uid="{00000000-0005-0000-0000-0000934E0000}"/>
    <cellStyle name="Normal 4 5 3 6" xfId="11510" xr:uid="{00000000-0005-0000-0000-0000944E0000}"/>
    <cellStyle name="Normal 4 5 4" xfId="776" xr:uid="{00000000-0005-0000-0000-0000954E0000}"/>
    <cellStyle name="Normal 4 5 4 2" xfId="3532" xr:uid="{00000000-0005-0000-0000-0000964E0000}"/>
    <cellStyle name="Normal 4 5 4 2 2" xfId="10640" xr:uid="{00000000-0005-0000-0000-0000974E0000}"/>
    <cellStyle name="Normal 4 5 4 2 2 2" xfId="21655" xr:uid="{00000000-0005-0000-0000-0000984E0000}"/>
    <cellStyle name="Normal 4 5 4 2 3" xfId="14547" xr:uid="{00000000-0005-0000-0000-0000994E0000}"/>
    <cellStyle name="Normal 4 5 4 3" xfId="10641" xr:uid="{00000000-0005-0000-0000-00009A4E0000}"/>
    <cellStyle name="Normal 4 5 4 3 2" xfId="21656" xr:uid="{00000000-0005-0000-0000-00009B4E0000}"/>
    <cellStyle name="Normal 4 5 4 4" xfId="11799" xr:uid="{00000000-0005-0000-0000-00009C4E0000}"/>
    <cellStyle name="Normal 4 5 5" xfId="1365" xr:uid="{00000000-0005-0000-0000-00009D4E0000}"/>
    <cellStyle name="Normal 4 5 5 2" xfId="4121" xr:uid="{00000000-0005-0000-0000-00009E4E0000}"/>
    <cellStyle name="Normal 4 5 5 2 2" xfId="10642" xr:uid="{00000000-0005-0000-0000-00009F4E0000}"/>
    <cellStyle name="Normal 4 5 5 2 2 2" xfId="21657" xr:uid="{00000000-0005-0000-0000-0000A04E0000}"/>
    <cellStyle name="Normal 4 5 5 2 3" xfId="15136" xr:uid="{00000000-0005-0000-0000-0000A14E0000}"/>
    <cellStyle name="Normal 4 5 5 3" xfId="10643" xr:uid="{00000000-0005-0000-0000-0000A24E0000}"/>
    <cellStyle name="Normal 4 5 5 3 2" xfId="21658" xr:uid="{00000000-0005-0000-0000-0000A34E0000}"/>
    <cellStyle name="Normal 4 5 5 4" xfId="12388" xr:uid="{00000000-0005-0000-0000-0000A44E0000}"/>
    <cellStyle name="Normal 4 5 6" xfId="1659" xr:uid="{00000000-0005-0000-0000-0000A54E0000}"/>
    <cellStyle name="Normal 4 5 6 2" xfId="4414" xr:uid="{00000000-0005-0000-0000-0000A64E0000}"/>
    <cellStyle name="Normal 4 5 6 2 2" xfId="10644" xr:uid="{00000000-0005-0000-0000-0000A74E0000}"/>
    <cellStyle name="Normal 4 5 6 2 2 2" xfId="21659" xr:uid="{00000000-0005-0000-0000-0000A84E0000}"/>
    <cellStyle name="Normal 4 5 6 2 3" xfId="15429" xr:uid="{00000000-0005-0000-0000-0000A94E0000}"/>
    <cellStyle name="Normal 4 5 6 3" xfId="10645" xr:uid="{00000000-0005-0000-0000-0000AA4E0000}"/>
    <cellStyle name="Normal 4 5 6 3 2" xfId="21660" xr:uid="{00000000-0005-0000-0000-0000AB4E0000}"/>
    <cellStyle name="Normal 4 5 6 4" xfId="12681" xr:uid="{00000000-0005-0000-0000-0000AC4E0000}"/>
    <cellStyle name="Normal 4 5 7" xfId="1989" xr:uid="{00000000-0005-0000-0000-0000AD4E0000}"/>
    <cellStyle name="Normal 4 5 7 2" xfId="4740" xr:uid="{00000000-0005-0000-0000-0000AE4E0000}"/>
    <cellStyle name="Normal 4 5 7 2 2" xfId="10646" xr:uid="{00000000-0005-0000-0000-0000AF4E0000}"/>
    <cellStyle name="Normal 4 5 7 2 2 2" xfId="21661" xr:uid="{00000000-0005-0000-0000-0000B04E0000}"/>
    <cellStyle name="Normal 4 5 7 2 3" xfId="15755" xr:uid="{00000000-0005-0000-0000-0000B14E0000}"/>
    <cellStyle name="Normal 4 5 7 3" xfId="10647" xr:uid="{00000000-0005-0000-0000-0000B24E0000}"/>
    <cellStyle name="Normal 4 5 7 3 2" xfId="21662" xr:uid="{00000000-0005-0000-0000-0000B34E0000}"/>
    <cellStyle name="Normal 4 5 7 4" xfId="13007" xr:uid="{00000000-0005-0000-0000-0000B44E0000}"/>
    <cellStyle name="Normal 4 5 8" xfId="2294" xr:uid="{00000000-0005-0000-0000-0000B54E0000}"/>
    <cellStyle name="Normal 4 5 8 2" xfId="5043" xr:uid="{00000000-0005-0000-0000-0000B64E0000}"/>
    <cellStyle name="Normal 4 5 8 2 2" xfId="10648" xr:uid="{00000000-0005-0000-0000-0000B74E0000}"/>
    <cellStyle name="Normal 4 5 8 2 2 2" xfId="21663" xr:uid="{00000000-0005-0000-0000-0000B84E0000}"/>
    <cellStyle name="Normal 4 5 8 2 3" xfId="16058" xr:uid="{00000000-0005-0000-0000-0000B94E0000}"/>
    <cellStyle name="Normal 4 5 8 3" xfId="10649" xr:uid="{00000000-0005-0000-0000-0000BA4E0000}"/>
    <cellStyle name="Normal 4 5 8 3 2" xfId="21664" xr:uid="{00000000-0005-0000-0000-0000BB4E0000}"/>
    <cellStyle name="Normal 4 5 8 4" xfId="13310" xr:uid="{00000000-0005-0000-0000-0000BC4E0000}"/>
    <cellStyle name="Normal 4 5 9" xfId="2886" xr:uid="{00000000-0005-0000-0000-0000BD4E0000}"/>
    <cellStyle name="Normal 4 5 9 2" xfId="5634" xr:uid="{00000000-0005-0000-0000-0000BE4E0000}"/>
    <cellStyle name="Normal 4 5 9 2 2" xfId="10650" xr:uid="{00000000-0005-0000-0000-0000BF4E0000}"/>
    <cellStyle name="Normal 4 5 9 2 2 2" xfId="21665" xr:uid="{00000000-0005-0000-0000-0000C04E0000}"/>
    <cellStyle name="Normal 4 5 9 2 3" xfId="16649" xr:uid="{00000000-0005-0000-0000-0000C14E0000}"/>
    <cellStyle name="Normal 4 5 9 3" xfId="10651" xr:uid="{00000000-0005-0000-0000-0000C24E0000}"/>
    <cellStyle name="Normal 4 5 9 3 2" xfId="21666" xr:uid="{00000000-0005-0000-0000-0000C34E0000}"/>
    <cellStyle name="Normal 4 5 9 4" xfId="13901" xr:uid="{00000000-0005-0000-0000-0000C44E0000}"/>
    <cellStyle name="Normal 4 6" xfId="94" xr:uid="{00000000-0005-0000-0000-0000C54E0000}"/>
    <cellStyle name="Normal 4 6 10" xfId="2946" xr:uid="{00000000-0005-0000-0000-0000C64E0000}"/>
    <cellStyle name="Normal 4 6 10 2" xfId="10652" xr:uid="{00000000-0005-0000-0000-0000C74E0000}"/>
    <cellStyle name="Normal 4 6 10 2 2" xfId="21667" xr:uid="{00000000-0005-0000-0000-0000C84E0000}"/>
    <cellStyle name="Normal 4 6 10 3" xfId="13961" xr:uid="{00000000-0005-0000-0000-0000C94E0000}"/>
    <cellStyle name="Normal 4 6 11" xfId="10653" xr:uid="{00000000-0005-0000-0000-0000CA4E0000}"/>
    <cellStyle name="Normal 4 6 11 2" xfId="21668" xr:uid="{00000000-0005-0000-0000-0000CB4E0000}"/>
    <cellStyle name="Normal 4 6 12" xfId="11215" xr:uid="{00000000-0005-0000-0000-0000CC4E0000}"/>
    <cellStyle name="Normal 4 6 2" xfId="326" xr:uid="{00000000-0005-0000-0000-0000CD4E0000}"/>
    <cellStyle name="Normal 4 6 2 10" xfId="11358" xr:uid="{00000000-0005-0000-0000-0000CE4E0000}"/>
    <cellStyle name="Normal 4 6 2 2" xfId="629" xr:uid="{00000000-0005-0000-0000-0000CF4E0000}"/>
    <cellStyle name="Normal 4 6 2 2 2" xfId="1212" xr:uid="{00000000-0005-0000-0000-0000D04E0000}"/>
    <cellStyle name="Normal 4 6 2 2 2 2" xfId="3968" xr:uid="{00000000-0005-0000-0000-0000D14E0000}"/>
    <cellStyle name="Normal 4 6 2 2 2 2 2" xfId="10654" xr:uid="{00000000-0005-0000-0000-0000D24E0000}"/>
    <cellStyle name="Normal 4 6 2 2 2 2 2 2" xfId="21669" xr:uid="{00000000-0005-0000-0000-0000D34E0000}"/>
    <cellStyle name="Normal 4 6 2 2 2 2 3" xfId="14983" xr:uid="{00000000-0005-0000-0000-0000D44E0000}"/>
    <cellStyle name="Normal 4 6 2 2 2 3" xfId="10655" xr:uid="{00000000-0005-0000-0000-0000D54E0000}"/>
    <cellStyle name="Normal 4 6 2 2 2 3 2" xfId="21670" xr:uid="{00000000-0005-0000-0000-0000D64E0000}"/>
    <cellStyle name="Normal 4 6 2 2 2 4" xfId="12235" xr:uid="{00000000-0005-0000-0000-0000D74E0000}"/>
    <cellStyle name="Normal 4 6 2 2 3" xfId="2726" xr:uid="{00000000-0005-0000-0000-0000D84E0000}"/>
    <cellStyle name="Normal 4 6 2 2 3 2" xfId="5474" xr:uid="{00000000-0005-0000-0000-0000D94E0000}"/>
    <cellStyle name="Normal 4 6 2 2 3 2 2" xfId="10656" xr:uid="{00000000-0005-0000-0000-0000DA4E0000}"/>
    <cellStyle name="Normal 4 6 2 2 3 2 2 2" xfId="21671" xr:uid="{00000000-0005-0000-0000-0000DB4E0000}"/>
    <cellStyle name="Normal 4 6 2 2 3 2 3" xfId="16489" xr:uid="{00000000-0005-0000-0000-0000DC4E0000}"/>
    <cellStyle name="Normal 4 6 2 2 3 3" xfId="10657" xr:uid="{00000000-0005-0000-0000-0000DD4E0000}"/>
    <cellStyle name="Normal 4 6 2 2 3 3 2" xfId="21672" xr:uid="{00000000-0005-0000-0000-0000DE4E0000}"/>
    <cellStyle name="Normal 4 6 2 2 3 4" xfId="13741" xr:uid="{00000000-0005-0000-0000-0000DF4E0000}"/>
    <cellStyle name="Normal 4 6 2 2 4" xfId="3385" xr:uid="{00000000-0005-0000-0000-0000E04E0000}"/>
    <cellStyle name="Normal 4 6 2 2 4 2" xfId="10658" xr:uid="{00000000-0005-0000-0000-0000E14E0000}"/>
    <cellStyle name="Normal 4 6 2 2 4 2 2" xfId="21673" xr:uid="{00000000-0005-0000-0000-0000E24E0000}"/>
    <cellStyle name="Normal 4 6 2 2 4 3" xfId="14400" xr:uid="{00000000-0005-0000-0000-0000E34E0000}"/>
    <cellStyle name="Normal 4 6 2 2 5" xfId="10659" xr:uid="{00000000-0005-0000-0000-0000E44E0000}"/>
    <cellStyle name="Normal 4 6 2 2 5 2" xfId="21674" xr:uid="{00000000-0005-0000-0000-0000E54E0000}"/>
    <cellStyle name="Normal 4 6 2 2 6" xfId="11652" xr:uid="{00000000-0005-0000-0000-0000E64E0000}"/>
    <cellStyle name="Normal 4 6 2 3" xfId="918" xr:uid="{00000000-0005-0000-0000-0000E74E0000}"/>
    <cellStyle name="Normal 4 6 2 3 2" xfId="3674" xr:uid="{00000000-0005-0000-0000-0000E84E0000}"/>
    <cellStyle name="Normal 4 6 2 3 2 2" xfId="10660" xr:uid="{00000000-0005-0000-0000-0000E94E0000}"/>
    <cellStyle name="Normal 4 6 2 3 2 2 2" xfId="21675" xr:uid="{00000000-0005-0000-0000-0000EA4E0000}"/>
    <cellStyle name="Normal 4 6 2 3 2 3" xfId="14689" xr:uid="{00000000-0005-0000-0000-0000EB4E0000}"/>
    <cellStyle name="Normal 4 6 2 3 3" xfId="10661" xr:uid="{00000000-0005-0000-0000-0000EC4E0000}"/>
    <cellStyle name="Normal 4 6 2 3 3 2" xfId="21676" xr:uid="{00000000-0005-0000-0000-0000ED4E0000}"/>
    <cellStyle name="Normal 4 6 2 3 4" xfId="11941" xr:uid="{00000000-0005-0000-0000-0000EE4E0000}"/>
    <cellStyle name="Normal 4 6 2 4" xfId="1508" xr:uid="{00000000-0005-0000-0000-0000EF4E0000}"/>
    <cellStyle name="Normal 4 6 2 4 2" xfId="4263" xr:uid="{00000000-0005-0000-0000-0000F04E0000}"/>
    <cellStyle name="Normal 4 6 2 4 2 2" xfId="10662" xr:uid="{00000000-0005-0000-0000-0000F14E0000}"/>
    <cellStyle name="Normal 4 6 2 4 2 2 2" xfId="21677" xr:uid="{00000000-0005-0000-0000-0000F24E0000}"/>
    <cellStyle name="Normal 4 6 2 4 2 3" xfId="15278" xr:uid="{00000000-0005-0000-0000-0000F34E0000}"/>
    <cellStyle name="Normal 4 6 2 4 3" xfId="10663" xr:uid="{00000000-0005-0000-0000-0000F44E0000}"/>
    <cellStyle name="Normal 4 6 2 4 3 2" xfId="21678" xr:uid="{00000000-0005-0000-0000-0000F54E0000}"/>
    <cellStyle name="Normal 4 6 2 4 4" xfId="12530" xr:uid="{00000000-0005-0000-0000-0000F64E0000}"/>
    <cellStyle name="Normal 4 6 2 5" xfId="1801" xr:uid="{00000000-0005-0000-0000-0000F74E0000}"/>
    <cellStyle name="Normal 4 6 2 5 2" xfId="4556" xr:uid="{00000000-0005-0000-0000-0000F84E0000}"/>
    <cellStyle name="Normal 4 6 2 5 2 2" xfId="10664" xr:uid="{00000000-0005-0000-0000-0000F94E0000}"/>
    <cellStyle name="Normal 4 6 2 5 2 2 2" xfId="21679" xr:uid="{00000000-0005-0000-0000-0000FA4E0000}"/>
    <cellStyle name="Normal 4 6 2 5 2 3" xfId="15571" xr:uid="{00000000-0005-0000-0000-0000FB4E0000}"/>
    <cellStyle name="Normal 4 6 2 5 3" xfId="10665" xr:uid="{00000000-0005-0000-0000-0000FC4E0000}"/>
    <cellStyle name="Normal 4 6 2 5 3 2" xfId="21680" xr:uid="{00000000-0005-0000-0000-0000FD4E0000}"/>
    <cellStyle name="Normal 4 6 2 5 4" xfId="12823" xr:uid="{00000000-0005-0000-0000-0000FE4E0000}"/>
    <cellStyle name="Normal 4 6 2 6" xfId="2133" xr:uid="{00000000-0005-0000-0000-0000FF4E0000}"/>
    <cellStyle name="Normal 4 6 2 6 2" xfId="4882" xr:uid="{00000000-0005-0000-0000-0000004F0000}"/>
    <cellStyle name="Normal 4 6 2 6 2 2" xfId="10666" xr:uid="{00000000-0005-0000-0000-0000014F0000}"/>
    <cellStyle name="Normal 4 6 2 6 2 2 2" xfId="21681" xr:uid="{00000000-0005-0000-0000-0000024F0000}"/>
    <cellStyle name="Normal 4 6 2 6 2 3" xfId="15897" xr:uid="{00000000-0005-0000-0000-0000034F0000}"/>
    <cellStyle name="Normal 4 6 2 6 3" xfId="10667" xr:uid="{00000000-0005-0000-0000-0000044F0000}"/>
    <cellStyle name="Normal 4 6 2 6 3 2" xfId="21682" xr:uid="{00000000-0005-0000-0000-0000054F0000}"/>
    <cellStyle name="Normal 4 6 2 6 4" xfId="13149" xr:uid="{00000000-0005-0000-0000-0000064F0000}"/>
    <cellStyle name="Normal 4 6 2 7" xfId="2437" xr:uid="{00000000-0005-0000-0000-0000074F0000}"/>
    <cellStyle name="Normal 4 6 2 7 2" xfId="5185" xr:uid="{00000000-0005-0000-0000-0000084F0000}"/>
    <cellStyle name="Normal 4 6 2 7 2 2" xfId="10668" xr:uid="{00000000-0005-0000-0000-0000094F0000}"/>
    <cellStyle name="Normal 4 6 2 7 2 2 2" xfId="21683" xr:uid="{00000000-0005-0000-0000-00000A4F0000}"/>
    <cellStyle name="Normal 4 6 2 7 2 3" xfId="16200" xr:uid="{00000000-0005-0000-0000-00000B4F0000}"/>
    <cellStyle name="Normal 4 6 2 7 3" xfId="10669" xr:uid="{00000000-0005-0000-0000-00000C4F0000}"/>
    <cellStyle name="Normal 4 6 2 7 3 2" xfId="21684" xr:uid="{00000000-0005-0000-0000-00000D4F0000}"/>
    <cellStyle name="Normal 4 6 2 7 4" xfId="13452" xr:uid="{00000000-0005-0000-0000-00000E4F0000}"/>
    <cellStyle name="Normal 4 6 2 8" xfId="3091" xr:uid="{00000000-0005-0000-0000-00000F4F0000}"/>
    <cellStyle name="Normal 4 6 2 8 2" xfId="10670" xr:uid="{00000000-0005-0000-0000-0000104F0000}"/>
    <cellStyle name="Normal 4 6 2 8 2 2" xfId="21685" xr:uid="{00000000-0005-0000-0000-0000114F0000}"/>
    <cellStyle name="Normal 4 6 2 8 3" xfId="14106" xr:uid="{00000000-0005-0000-0000-0000124F0000}"/>
    <cellStyle name="Normal 4 6 2 9" xfId="10671" xr:uid="{00000000-0005-0000-0000-0000134F0000}"/>
    <cellStyle name="Normal 4 6 2 9 2" xfId="21686" xr:uid="{00000000-0005-0000-0000-0000144F0000}"/>
    <cellStyle name="Normal 4 6 3" xfId="483" xr:uid="{00000000-0005-0000-0000-0000154F0000}"/>
    <cellStyle name="Normal 4 6 3 2" xfId="1069" xr:uid="{00000000-0005-0000-0000-0000164F0000}"/>
    <cellStyle name="Normal 4 6 3 2 2" xfId="3825" xr:uid="{00000000-0005-0000-0000-0000174F0000}"/>
    <cellStyle name="Normal 4 6 3 2 2 2" xfId="10672" xr:uid="{00000000-0005-0000-0000-0000184F0000}"/>
    <cellStyle name="Normal 4 6 3 2 2 2 2" xfId="21687" xr:uid="{00000000-0005-0000-0000-0000194F0000}"/>
    <cellStyle name="Normal 4 6 3 2 2 3" xfId="14840" xr:uid="{00000000-0005-0000-0000-00001A4F0000}"/>
    <cellStyle name="Normal 4 6 3 2 3" xfId="10673" xr:uid="{00000000-0005-0000-0000-00001B4F0000}"/>
    <cellStyle name="Normal 4 6 3 2 3 2" xfId="21688" xr:uid="{00000000-0005-0000-0000-00001C4F0000}"/>
    <cellStyle name="Normal 4 6 3 2 4" xfId="12092" xr:uid="{00000000-0005-0000-0000-00001D4F0000}"/>
    <cellStyle name="Normal 4 6 3 3" xfId="2584" xr:uid="{00000000-0005-0000-0000-00001E4F0000}"/>
    <cellStyle name="Normal 4 6 3 3 2" xfId="5332" xr:uid="{00000000-0005-0000-0000-00001F4F0000}"/>
    <cellStyle name="Normal 4 6 3 3 2 2" xfId="10674" xr:uid="{00000000-0005-0000-0000-0000204F0000}"/>
    <cellStyle name="Normal 4 6 3 3 2 2 2" xfId="21689" xr:uid="{00000000-0005-0000-0000-0000214F0000}"/>
    <cellStyle name="Normal 4 6 3 3 2 3" xfId="16347" xr:uid="{00000000-0005-0000-0000-0000224F0000}"/>
    <cellStyle name="Normal 4 6 3 3 3" xfId="10675" xr:uid="{00000000-0005-0000-0000-0000234F0000}"/>
    <cellStyle name="Normal 4 6 3 3 3 2" xfId="21690" xr:uid="{00000000-0005-0000-0000-0000244F0000}"/>
    <cellStyle name="Normal 4 6 3 3 4" xfId="13599" xr:uid="{00000000-0005-0000-0000-0000254F0000}"/>
    <cellStyle name="Normal 4 6 3 4" xfId="3242" xr:uid="{00000000-0005-0000-0000-0000264F0000}"/>
    <cellStyle name="Normal 4 6 3 4 2" xfId="10676" xr:uid="{00000000-0005-0000-0000-0000274F0000}"/>
    <cellStyle name="Normal 4 6 3 4 2 2" xfId="21691" xr:uid="{00000000-0005-0000-0000-0000284F0000}"/>
    <cellStyle name="Normal 4 6 3 4 3" xfId="14257" xr:uid="{00000000-0005-0000-0000-0000294F0000}"/>
    <cellStyle name="Normal 4 6 3 5" xfId="10677" xr:uid="{00000000-0005-0000-0000-00002A4F0000}"/>
    <cellStyle name="Normal 4 6 3 5 2" xfId="21692" xr:uid="{00000000-0005-0000-0000-00002B4F0000}"/>
    <cellStyle name="Normal 4 6 3 6" xfId="11509" xr:uid="{00000000-0005-0000-0000-00002C4F0000}"/>
    <cellStyle name="Normal 4 6 4" xfId="775" xr:uid="{00000000-0005-0000-0000-00002D4F0000}"/>
    <cellStyle name="Normal 4 6 4 2" xfId="3531" xr:uid="{00000000-0005-0000-0000-00002E4F0000}"/>
    <cellStyle name="Normal 4 6 4 2 2" xfId="10678" xr:uid="{00000000-0005-0000-0000-00002F4F0000}"/>
    <cellStyle name="Normal 4 6 4 2 2 2" xfId="21693" xr:uid="{00000000-0005-0000-0000-0000304F0000}"/>
    <cellStyle name="Normal 4 6 4 2 3" xfId="14546" xr:uid="{00000000-0005-0000-0000-0000314F0000}"/>
    <cellStyle name="Normal 4 6 4 3" xfId="10679" xr:uid="{00000000-0005-0000-0000-0000324F0000}"/>
    <cellStyle name="Normal 4 6 4 3 2" xfId="21694" xr:uid="{00000000-0005-0000-0000-0000334F0000}"/>
    <cellStyle name="Normal 4 6 4 4" xfId="11798" xr:uid="{00000000-0005-0000-0000-0000344F0000}"/>
    <cellStyle name="Normal 4 6 5" xfId="1364" xr:uid="{00000000-0005-0000-0000-0000354F0000}"/>
    <cellStyle name="Normal 4 6 5 2" xfId="4120" xr:uid="{00000000-0005-0000-0000-0000364F0000}"/>
    <cellStyle name="Normal 4 6 5 2 2" xfId="10680" xr:uid="{00000000-0005-0000-0000-0000374F0000}"/>
    <cellStyle name="Normal 4 6 5 2 2 2" xfId="21695" xr:uid="{00000000-0005-0000-0000-0000384F0000}"/>
    <cellStyle name="Normal 4 6 5 2 3" xfId="15135" xr:uid="{00000000-0005-0000-0000-0000394F0000}"/>
    <cellStyle name="Normal 4 6 5 3" xfId="10681" xr:uid="{00000000-0005-0000-0000-00003A4F0000}"/>
    <cellStyle name="Normal 4 6 5 3 2" xfId="21696" xr:uid="{00000000-0005-0000-0000-00003B4F0000}"/>
    <cellStyle name="Normal 4 6 5 4" xfId="12387" xr:uid="{00000000-0005-0000-0000-00003C4F0000}"/>
    <cellStyle name="Normal 4 6 6" xfId="1658" xr:uid="{00000000-0005-0000-0000-00003D4F0000}"/>
    <cellStyle name="Normal 4 6 6 2" xfId="4413" xr:uid="{00000000-0005-0000-0000-00003E4F0000}"/>
    <cellStyle name="Normal 4 6 6 2 2" xfId="10682" xr:uid="{00000000-0005-0000-0000-00003F4F0000}"/>
    <cellStyle name="Normal 4 6 6 2 2 2" xfId="21697" xr:uid="{00000000-0005-0000-0000-0000404F0000}"/>
    <cellStyle name="Normal 4 6 6 2 3" xfId="15428" xr:uid="{00000000-0005-0000-0000-0000414F0000}"/>
    <cellStyle name="Normal 4 6 6 3" xfId="10683" xr:uid="{00000000-0005-0000-0000-0000424F0000}"/>
    <cellStyle name="Normal 4 6 6 3 2" xfId="21698" xr:uid="{00000000-0005-0000-0000-0000434F0000}"/>
    <cellStyle name="Normal 4 6 6 4" xfId="12680" xr:uid="{00000000-0005-0000-0000-0000444F0000}"/>
    <cellStyle name="Normal 4 6 7" xfId="1988" xr:uid="{00000000-0005-0000-0000-0000454F0000}"/>
    <cellStyle name="Normal 4 6 7 2" xfId="4739" xr:uid="{00000000-0005-0000-0000-0000464F0000}"/>
    <cellStyle name="Normal 4 6 7 2 2" xfId="10684" xr:uid="{00000000-0005-0000-0000-0000474F0000}"/>
    <cellStyle name="Normal 4 6 7 2 2 2" xfId="21699" xr:uid="{00000000-0005-0000-0000-0000484F0000}"/>
    <cellStyle name="Normal 4 6 7 2 3" xfId="15754" xr:uid="{00000000-0005-0000-0000-0000494F0000}"/>
    <cellStyle name="Normal 4 6 7 3" xfId="10685" xr:uid="{00000000-0005-0000-0000-00004A4F0000}"/>
    <cellStyle name="Normal 4 6 7 3 2" xfId="21700" xr:uid="{00000000-0005-0000-0000-00004B4F0000}"/>
    <cellStyle name="Normal 4 6 7 4" xfId="13006" xr:uid="{00000000-0005-0000-0000-00004C4F0000}"/>
    <cellStyle name="Normal 4 6 8" xfId="2293" xr:uid="{00000000-0005-0000-0000-00004D4F0000}"/>
    <cellStyle name="Normal 4 6 8 2" xfId="5042" xr:uid="{00000000-0005-0000-0000-00004E4F0000}"/>
    <cellStyle name="Normal 4 6 8 2 2" xfId="10686" xr:uid="{00000000-0005-0000-0000-00004F4F0000}"/>
    <cellStyle name="Normal 4 6 8 2 2 2" xfId="21701" xr:uid="{00000000-0005-0000-0000-0000504F0000}"/>
    <cellStyle name="Normal 4 6 8 2 3" xfId="16057" xr:uid="{00000000-0005-0000-0000-0000514F0000}"/>
    <cellStyle name="Normal 4 6 8 3" xfId="10687" xr:uid="{00000000-0005-0000-0000-0000524F0000}"/>
    <cellStyle name="Normal 4 6 8 3 2" xfId="21702" xr:uid="{00000000-0005-0000-0000-0000534F0000}"/>
    <cellStyle name="Normal 4 6 8 4" xfId="13309" xr:uid="{00000000-0005-0000-0000-0000544F0000}"/>
    <cellStyle name="Normal 4 6 9" xfId="2885" xr:uid="{00000000-0005-0000-0000-0000554F0000}"/>
    <cellStyle name="Normal 4 6 9 2" xfId="5633" xr:uid="{00000000-0005-0000-0000-0000564F0000}"/>
    <cellStyle name="Normal 4 6 9 2 2" xfId="10688" xr:uid="{00000000-0005-0000-0000-0000574F0000}"/>
    <cellStyle name="Normal 4 6 9 2 2 2" xfId="21703" xr:uid="{00000000-0005-0000-0000-0000584F0000}"/>
    <cellStyle name="Normal 4 6 9 2 3" xfId="16648" xr:uid="{00000000-0005-0000-0000-0000594F0000}"/>
    <cellStyle name="Normal 4 6 9 3" xfId="10689" xr:uid="{00000000-0005-0000-0000-00005A4F0000}"/>
    <cellStyle name="Normal 4 6 9 3 2" xfId="21704" xr:uid="{00000000-0005-0000-0000-00005B4F0000}"/>
    <cellStyle name="Normal 4 6 9 4" xfId="13900" xr:uid="{00000000-0005-0000-0000-00005C4F0000}"/>
    <cellStyle name="Normal 4 7" xfId="85" xr:uid="{00000000-0005-0000-0000-00005D4F0000}"/>
    <cellStyle name="Normal 4 7 10" xfId="2937" xr:uid="{00000000-0005-0000-0000-00005E4F0000}"/>
    <cellStyle name="Normal 4 7 10 2" xfId="10690" xr:uid="{00000000-0005-0000-0000-00005F4F0000}"/>
    <cellStyle name="Normal 4 7 10 2 2" xfId="21705" xr:uid="{00000000-0005-0000-0000-0000604F0000}"/>
    <cellStyle name="Normal 4 7 10 3" xfId="13952" xr:uid="{00000000-0005-0000-0000-0000614F0000}"/>
    <cellStyle name="Normal 4 7 11" xfId="10691" xr:uid="{00000000-0005-0000-0000-0000624F0000}"/>
    <cellStyle name="Normal 4 7 11 2" xfId="21706" xr:uid="{00000000-0005-0000-0000-0000634F0000}"/>
    <cellStyle name="Normal 4 7 12" xfId="11206" xr:uid="{00000000-0005-0000-0000-0000644F0000}"/>
    <cellStyle name="Normal 4 7 2" xfId="317" xr:uid="{00000000-0005-0000-0000-0000654F0000}"/>
    <cellStyle name="Normal 4 7 2 10" xfId="11349" xr:uid="{00000000-0005-0000-0000-0000664F0000}"/>
    <cellStyle name="Normal 4 7 2 2" xfId="620" xr:uid="{00000000-0005-0000-0000-0000674F0000}"/>
    <cellStyle name="Normal 4 7 2 2 2" xfId="1203" xr:uid="{00000000-0005-0000-0000-0000684F0000}"/>
    <cellStyle name="Normal 4 7 2 2 2 2" xfId="3959" xr:uid="{00000000-0005-0000-0000-0000694F0000}"/>
    <cellStyle name="Normal 4 7 2 2 2 2 2" xfId="10692" xr:uid="{00000000-0005-0000-0000-00006A4F0000}"/>
    <cellStyle name="Normal 4 7 2 2 2 2 2 2" xfId="21707" xr:uid="{00000000-0005-0000-0000-00006B4F0000}"/>
    <cellStyle name="Normal 4 7 2 2 2 2 3" xfId="14974" xr:uid="{00000000-0005-0000-0000-00006C4F0000}"/>
    <cellStyle name="Normal 4 7 2 2 2 3" xfId="10693" xr:uid="{00000000-0005-0000-0000-00006D4F0000}"/>
    <cellStyle name="Normal 4 7 2 2 2 3 2" xfId="21708" xr:uid="{00000000-0005-0000-0000-00006E4F0000}"/>
    <cellStyle name="Normal 4 7 2 2 2 4" xfId="12226" xr:uid="{00000000-0005-0000-0000-00006F4F0000}"/>
    <cellStyle name="Normal 4 7 2 2 3" xfId="2717" xr:uid="{00000000-0005-0000-0000-0000704F0000}"/>
    <cellStyle name="Normal 4 7 2 2 3 2" xfId="5465" xr:uid="{00000000-0005-0000-0000-0000714F0000}"/>
    <cellStyle name="Normal 4 7 2 2 3 2 2" xfId="10694" xr:uid="{00000000-0005-0000-0000-0000724F0000}"/>
    <cellStyle name="Normal 4 7 2 2 3 2 2 2" xfId="21709" xr:uid="{00000000-0005-0000-0000-0000734F0000}"/>
    <cellStyle name="Normal 4 7 2 2 3 2 3" xfId="16480" xr:uid="{00000000-0005-0000-0000-0000744F0000}"/>
    <cellStyle name="Normal 4 7 2 2 3 3" xfId="10695" xr:uid="{00000000-0005-0000-0000-0000754F0000}"/>
    <cellStyle name="Normal 4 7 2 2 3 3 2" xfId="21710" xr:uid="{00000000-0005-0000-0000-0000764F0000}"/>
    <cellStyle name="Normal 4 7 2 2 3 4" xfId="13732" xr:uid="{00000000-0005-0000-0000-0000774F0000}"/>
    <cellStyle name="Normal 4 7 2 2 4" xfId="3376" xr:uid="{00000000-0005-0000-0000-0000784F0000}"/>
    <cellStyle name="Normal 4 7 2 2 4 2" xfId="10696" xr:uid="{00000000-0005-0000-0000-0000794F0000}"/>
    <cellStyle name="Normal 4 7 2 2 4 2 2" xfId="21711" xr:uid="{00000000-0005-0000-0000-00007A4F0000}"/>
    <cellStyle name="Normal 4 7 2 2 4 3" xfId="14391" xr:uid="{00000000-0005-0000-0000-00007B4F0000}"/>
    <cellStyle name="Normal 4 7 2 2 5" xfId="10697" xr:uid="{00000000-0005-0000-0000-00007C4F0000}"/>
    <cellStyle name="Normal 4 7 2 2 5 2" xfId="21712" xr:uid="{00000000-0005-0000-0000-00007D4F0000}"/>
    <cellStyle name="Normal 4 7 2 2 6" xfId="11643" xr:uid="{00000000-0005-0000-0000-00007E4F0000}"/>
    <cellStyle name="Normal 4 7 2 3" xfId="909" xr:uid="{00000000-0005-0000-0000-00007F4F0000}"/>
    <cellStyle name="Normal 4 7 2 3 2" xfId="3665" xr:uid="{00000000-0005-0000-0000-0000804F0000}"/>
    <cellStyle name="Normal 4 7 2 3 2 2" xfId="10698" xr:uid="{00000000-0005-0000-0000-0000814F0000}"/>
    <cellStyle name="Normal 4 7 2 3 2 2 2" xfId="21713" xr:uid="{00000000-0005-0000-0000-0000824F0000}"/>
    <cellStyle name="Normal 4 7 2 3 2 3" xfId="14680" xr:uid="{00000000-0005-0000-0000-0000834F0000}"/>
    <cellStyle name="Normal 4 7 2 3 3" xfId="10699" xr:uid="{00000000-0005-0000-0000-0000844F0000}"/>
    <cellStyle name="Normal 4 7 2 3 3 2" xfId="21714" xr:uid="{00000000-0005-0000-0000-0000854F0000}"/>
    <cellStyle name="Normal 4 7 2 3 4" xfId="11932" xr:uid="{00000000-0005-0000-0000-0000864F0000}"/>
    <cellStyle name="Normal 4 7 2 4" xfId="1499" xr:uid="{00000000-0005-0000-0000-0000874F0000}"/>
    <cellStyle name="Normal 4 7 2 4 2" xfId="4254" xr:uid="{00000000-0005-0000-0000-0000884F0000}"/>
    <cellStyle name="Normal 4 7 2 4 2 2" xfId="10700" xr:uid="{00000000-0005-0000-0000-0000894F0000}"/>
    <cellStyle name="Normal 4 7 2 4 2 2 2" xfId="21715" xr:uid="{00000000-0005-0000-0000-00008A4F0000}"/>
    <cellStyle name="Normal 4 7 2 4 2 3" xfId="15269" xr:uid="{00000000-0005-0000-0000-00008B4F0000}"/>
    <cellStyle name="Normal 4 7 2 4 3" xfId="10701" xr:uid="{00000000-0005-0000-0000-00008C4F0000}"/>
    <cellStyle name="Normal 4 7 2 4 3 2" xfId="21716" xr:uid="{00000000-0005-0000-0000-00008D4F0000}"/>
    <cellStyle name="Normal 4 7 2 4 4" xfId="12521" xr:uid="{00000000-0005-0000-0000-00008E4F0000}"/>
    <cellStyle name="Normal 4 7 2 5" xfId="1792" xr:uid="{00000000-0005-0000-0000-00008F4F0000}"/>
    <cellStyle name="Normal 4 7 2 5 2" xfId="4547" xr:uid="{00000000-0005-0000-0000-0000904F0000}"/>
    <cellStyle name="Normal 4 7 2 5 2 2" xfId="10702" xr:uid="{00000000-0005-0000-0000-0000914F0000}"/>
    <cellStyle name="Normal 4 7 2 5 2 2 2" xfId="21717" xr:uid="{00000000-0005-0000-0000-0000924F0000}"/>
    <cellStyle name="Normal 4 7 2 5 2 3" xfId="15562" xr:uid="{00000000-0005-0000-0000-0000934F0000}"/>
    <cellStyle name="Normal 4 7 2 5 3" xfId="10703" xr:uid="{00000000-0005-0000-0000-0000944F0000}"/>
    <cellStyle name="Normal 4 7 2 5 3 2" xfId="21718" xr:uid="{00000000-0005-0000-0000-0000954F0000}"/>
    <cellStyle name="Normal 4 7 2 5 4" xfId="12814" xr:uid="{00000000-0005-0000-0000-0000964F0000}"/>
    <cellStyle name="Normal 4 7 2 6" xfId="2124" xr:uid="{00000000-0005-0000-0000-0000974F0000}"/>
    <cellStyle name="Normal 4 7 2 6 2" xfId="4873" xr:uid="{00000000-0005-0000-0000-0000984F0000}"/>
    <cellStyle name="Normal 4 7 2 6 2 2" xfId="10704" xr:uid="{00000000-0005-0000-0000-0000994F0000}"/>
    <cellStyle name="Normal 4 7 2 6 2 2 2" xfId="21719" xr:uid="{00000000-0005-0000-0000-00009A4F0000}"/>
    <cellStyle name="Normal 4 7 2 6 2 3" xfId="15888" xr:uid="{00000000-0005-0000-0000-00009B4F0000}"/>
    <cellStyle name="Normal 4 7 2 6 3" xfId="10705" xr:uid="{00000000-0005-0000-0000-00009C4F0000}"/>
    <cellStyle name="Normal 4 7 2 6 3 2" xfId="21720" xr:uid="{00000000-0005-0000-0000-00009D4F0000}"/>
    <cellStyle name="Normal 4 7 2 6 4" xfId="13140" xr:uid="{00000000-0005-0000-0000-00009E4F0000}"/>
    <cellStyle name="Normal 4 7 2 7" xfId="2428" xr:uid="{00000000-0005-0000-0000-00009F4F0000}"/>
    <cellStyle name="Normal 4 7 2 7 2" xfId="5176" xr:uid="{00000000-0005-0000-0000-0000A04F0000}"/>
    <cellStyle name="Normal 4 7 2 7 2 2" xfId="10706" xr:uid="{00000000-0005-0000-0000-0000A14F0000}"/>
    <cellStyle name="Normal 4 7 2 7 2 2 2" xfId="21721" xr:uid="{00000000-0005-0000-0000-0000A24F0000}"/>
    <cellStyle name="Normal 4 7 2 7 2 3" xfId="16191" xr:uid="{00000000-0005-0000-0000-0000A34F0000}"/>
    <cellStyle name="Normal 4 7 2 7 3" xfId="10707" xr:uid="{00000000-0005-0000-0000-0000A44F0000}"/>
    <cellStyle name="Normal 4 7 2 7 3 2" xfId="21722" xr:uid="{00000000-0005-0000-0000-0000A54F0000}"/>
    <cellStyle name="Normal 4 7 2 7 4" xfId="13443" xr:uid="{00000000-0005-0000-0000-0000A64F0000}"/>
    <cellStyle name="Normal 4 7 2 8" xfId="3082" xr:uid="{00000000-0005-0000-0000-0000A74F0000}"/>
    <cellStyle name="Normal 4 7 2 8 2" xfId="10708" xr:uid="{00000000-0005-0000-0000-0000A84F0000}"/>
    <cellStyle name="Normal 4 7 2 8 2 2" xfId="21723" xr:uid="{00000000-0005-0000-0000-0000A94F0000}"/>
    <cellStyle name="Normal 4 7 2 8 3" xfId="14097" xr:uid="{00000000-0005-0000-0000-0000AA4F0000}"/>
    <cellStyle name="Normal 4 7 2 9" xfId="10709" xr:uid="{00000000-0005-0000-0000-0000AB4F0000}"/>
    <cellStyle name="Normal 4 7 2 9 2" xfId="21724" xr:uid="{00000000-0005-0000-0000-0000AC4F0000}"/>
    <cellStyle name="Normal 4 7 3" xfId="474" xr:uid="{00000000-0005-0000-0000-0000AD4F0000}"/>
    <cellStyle name="Normal 4 7 3 2" xfId="1060" xr:uid="{00000000-0005-0000-0000-0000AE4F0000}"/>
    <cellStyle name="Normal 4 7 3 2 2" xfId="3816" xr:uid="{00000000-0005-0000-0000-0000AF4F0000}"/>
    <cellStyle name="Normal 4 7 3 2 2 2" xfId="10710" xr:uid="{00000000-0005-0000-0000-0000B04F0000}"/>
    <cellStyle name="Normal 4 7 3 2 2 2 2" xfId="21725" xr:uid="{00000000-0005-0000-0000-0000B14F0000}"/>
    <cellStyle name="Normal 4 7 3 2 2 3" xfId="14831" xr:uid="{00000000-0005-0000-0000-0000B24F0000}"/>
    <cellStyle name="Normal 4 7 3 2 3" xfId="10711" xr:uid="{00000000-0005-0000-0000-0000B34F0000}"/>
    <cellStyle name="Normal 4 7 3 2 3 2" xfId="21726" xr:uid="{00000000-0005-0000-0000-0000B44F0000}"/>
    <cellStyle name="Normal 4 7 3 2 4" xfId="12083" xr:uid="{00000000-0005-0000-0000-0000B54F0000}"/>
    <cellStyle name="Normal 4 7 3 3" xfId="2575" xr:uid="{00000000-0005-0000-0000-0000B64F0000}"/>
    <cellStyle name="Normal 4 7 3 3 2" xfId="5323" xr:uid="{00000000-0005-0000-0000-0000B74F0000}"/>
    <cellStyle name="Normal 4 7 3 3 2 2" xfId="10712" xr:uid="{00000000-0005-0000-0000-0000B84F0000}"/>
    <cellStyle name="Normal 4 7 3 3 2 2 2" xfId="21727" xr:uid="{00000000-0005-0000-0000-0000B94F0000}"/>
    <cellStyle name="Normal 4 7 3 3 2 3" xfId="16338" xr:uid="{00000000-0005-0000-0000-0000BA4F0000}"/>
    <cellStyle name="Normal 4 7 3 3 3" xfId="10713" xr:uid="{00000000-0005-0000-0000-0000BB4F0000}"/>
    <cellStyle name="Normal 4 7 3 3 3 2" xfId="21728" xr:uid="{00000000-0005-0000-0000-0000BC4F0000}"/>
    <cellStyle name="Normal 4 7 3 3 4" xfId="13590" xr:uid="{00000000-0005-0000-0000-0000BD4F0000}"/>
    <cellStyle name="Normal 4 7 3 4" xfId="3233" xr:uid="{00000000-0005-0000-0000-0000BE4F0000}"/>
    <cellStyle name="Normal 4 7 3 4 2" xfId="10714" xr:uid="{00000000-0005-0000-0000-0000BF4F0000}"/>
    <cellStyle name="Normal 4 7 3 4 2 2" xfId="21729" xr:uid="{00000000-0005-0000-0000-0000C04F0000}"/>
    <cellStyle name="Normal 4 7 3 4 3" xfId="14248" xr:uid="{00000000-0005-0000-0000-0000C14F0000}"/>
    <cellStyle name="Normal 4 7 3 5" xfId="10715" xr:uid="{00000000-0005-0000-0000-0000C24F0000}"/>
    <cellStyle name="Normal 4 7 3 5 2" xfId="21730" xr:uid="{00000000-0005-0000-0000-0000C34F0000}"/>
    <cellStyle name="Normal 4 7 3 6" xfId="11500" xr:uid="{00000000-0005-0000-0000-0000C44F0000}"/>
    <cellStyle name="Normal 4 7 4" xfId="766" xr:uid="{00000000-0005-0000-0000-0000C54F0000}"/>
    <cellStyle name="Normal 4 7 4 2" xfId="3522" xr:uid="{00000000-0005-0000-0000-0000C64F0000}"/>
    <cellStyle name="Normal 4 7 4 2 2" xfId="10716" xr:uid="{00000000-0005-0000-0000-0000C74F0000}"/>
    <cellStyle name="Normal 4 7 4 2 2 2" xfId="21731" xr:uid="{00000000-0005-0000-0000-0000C84F0000}"/>
    <cellStyle name="Normal 4 7 4 2 3" xfId="14537" xr:uid="{00000000-0005-0000-0000-0000C94F0000}"/>
    <cellStyle name="Normal 4 7 4 3" xfId="10717" xr:uid="{00000000-0005-0000-0000-0000CA4F0000}"/>
    <cellStyle name="Normal 4 7 4 3 2" xfId="21732" xr:uid="{00000000-0005-0000-0000-0000CB4F0000}"/>
    <cellStyle name="Normal 4 7 4 4" xfId="11789" xr:uid="{00000000-0005-0000-0000-0000CC4F0000}"/>
    <cellStyle name="Normal 4 7 5" xfId="1355" xr:uid="{00000000-0005-0000-0000-0000CD4F0000}"/>
    <cellStyle name="Normal 4 7 5 2" xfId="4111" xr:uid="{00000000-0005-0000-0000-0000CE4F0000}"/>
    <cellStyle name="Normal 4 7 5 2 2" xfId="10718" xr:uid="{00000000-0005-0000-0000-0000CF4F0000}"/>
    <cellStyle name="Normal 4 7 5 2 2 2" xfId="21733" xr:uid="{00000000-0005-0000-0000-0000D04F0000}"/>
    <cellStyle name="Normal 4 7 5 2 3" xfId="15126" xr:uid="{00000000-0005-0000-0000-0000D14F0000}"/>
    <cellStyle name="Normal 4 7 5 3" xfId="10719" xr:uid="{00000000-0005-0000-0000-0000D24F0000}"/>
    <cellStyle name="Normal 4 7 5 3 2" xfId="21734" xr:uid="{00000000-0005-0000-0000-0000D34F0000}"/>
    <cellStyle name="Normal 4 7 5 4" xfId="12378" xr:uid="{00000000-0005-0000-0000-0000D44F0000}"/>
    <cellStyle name="Normal 4 7 6" xfId="1649" xr:uid="{00000000-0005-0000-0000-0000D54F0000}"/>
    <cellStyle name="Normal 4 7 6 2" xfId="4404" xr:uid="{00000000-0005-0000-0000-0000D64F0000}"/>
    <cellStyle name="Normal 4 7 6 2 2" xfId="10720" xr:uid="{00000000-0005-0000-0000-0000D74F0000}"/>
    <cellStyle name="Normal 4 7 6 2 2 2" xfId="21735" xr:uid="{00000000-0005-0000-0000-0000D84F0000}"/>
    <cellStyle name="Normal 4 7 6 2 3" xfId="15419" xr:uid="{00000000-0005-0000-0000-0000D94F0000}"/>
    <cellStyle name="Normal 4 7 6 3" xfId="10721" xr:uid="{00000000-0005-0000-0000-0000DA4F0000}"/>
    <cellStyle name="Normal 4 7 6 3 2" xfId="21736" xr:uid="{00000000-0005-0000-0000-0000DB4F0000}"/>
    <cellStyle name="Normal 4 7 6 4" xfId="12671" xr:uid="{00000000-0005-0000-0000-0000DC4F0000}"/>
    <cellStyle name="Normal 4 7 7" xfId="1979" xr:uid="{00000000-0005-0000-0000-0000DD4F0000}"/>
    <cellStyle name="Normal 4 7 7 2" xfId="4730" xr:uid="{00000000-0005-0000-0000-0000DE4F0000}"/>
    <cellStyle name="Normal 4 7 7 2 2" xfId="10722" xr:uid="{00000000-0005-0000-0000-0000DF4F0000}"/>
    <cellStyle name="Normal 4 7 7 2 2 2" xfId="21737" xr:uid="{00000000-0005-0000-0000-0000E04F0000}"/>
    <cellStyle name="Normal 4 7 7 2 3" xfId="15745" xr:uid="{00000000-0005-0000-0000-0000E14F0000}"/>
    <cellStyle name="Normal 4 7 7 3" xfId="10723" xr:uid="{00000000-0005-0000-0000-0000E24F0000}"/>
    <cellStyle name="Normal 4 7 7 3 2" xfId="21738" xr:uid="{00000000-0005-0000-0000-0000E34F0000}"/>
    <cellStyle name="Normal 4 7 7 4" xfId="12997" xr:uid="{00000000-0005-0000-0000-0000E44F0000}"/>
    <cellStyle name="Normal 4 7 8" xfId="2284" xr:uid="{00000000-0005-0000-0000-0000E54F0000}"/>
    <cellStyle name="Normal 4 7 8 2" xfId="5033" xr:uid="{00000000-0005-0000-0000-0000E64F0000}"/>
    <cellStyle name="Normal 4 7 8 2 2" xfId="10724" xr:uid="{00000000-0005-0000-0000-0000E74F0000}"/>
    <cellStyle name="Normal 4 7 8 2 2 2" xfId="21739" xr:uid="{00000000-0005-0000-0000-0000E84F0000}"/>
    <cellStyle name="Normal 4 7 8 2 3" xfId="16048" xr:uid="{00000000-0005-0000-0000-0000E94F0000}"/>
    <cellStyle name="Normal 4 7 8 3" xfId="10725" xr:uid="{00000000-0005-0000-0000-0000EA4F0000}"/>
    <cellStyle name="Normal 4 7 8 3 2" xfId="21740" xr:uid="{00000000-0005-0000-0000-0000EB4F0000}"/>
    <cellStyle name="Normal 4 7 8 4" xfId="13300" xr:uid="{00000000-0005-0000-0000-0000EC4F0000}"/>
    <cellStyle name="Normal 4 7 9" xfId="2876" xr:uid="{00000000-0005-0000-0000-0000ED4F0000}"/>
    <cellStyle name="Normal 4 7 9 2" xfId="5624" xr:uid="{00000000-0005-0000-0000-0000EE4F0000}"/>
    <cellStyle name="Normal 4 7 9 2 2" xfId="10726" xr:uid="{00000000-0005-0000-0000-0000EF4F0000}"/>
    <cellStyle name="Normal 4 7 9 2 2 2" xfId="21741" xr:uid="{00000000-0005-0000-0000-0000F04F0000}"/>
    <cellStyle name="Normal 4 7 9 2 3" xfId="16639" xr:uid="{00000000-0005-0000-0000-0000F14F0000}"/>
    <cellStyle name="Normal 4 7 9 3" xfId="10727" xr:uid="{00000000-0005-0000-0000-0000F24F0000}"/>
    <cellStyle name="Normal 4 7 9 3 2" xfId="21742" xr:uid="{00000000-0005-0000-0000-0000F34F0000}"/>
    <cellStyle name="Normal 4 7 9 4" xfId="13891" xr:uid="{00000000-0005-0000-0000-0000F44F0000}"/>
    <cellStyle name="Normal 4 8" xfId="79" xr:uid="{00000000-0005-0000-0000-0000F54F0000}"/>
    <cellStyle name="Normal 4 8 10" xfId="2931" xr:uid="{00000000-0005-0000-0000-0000F64F0000}"/>
    <cellStyle name="Normal 4 8 10 2" xfId="10728" xr:uid="{00000000-0005-0000-0000-0000F74F0000}"/>
    <cellStyle name="Normal 4 8 10 2 2" xfId="21743" xr:uid="{00000000-0005-0000-0000-0000F84F0000}"/>
    <cellStyle name="Normal 4 8 10 3" xfId="13946" xr:uid="{00000000-0005-0000-0000-0000F94F0000}"/>
    <cellStyle name="Normal 4 8 11" xfId="10729" xr:uid="{00000000-0005-0000-0000-0000FA4F0000}"/>
    <cellStyle name="Normal 4 8 11 2" xfId="21744" xr:uid="{00000000-0005-0000-0000-0000FB4F0000}"/>
    <cellStyle name="Normal 4 8 12" xfId="11200" xr:uid="{00000000-0005-0000-0000-0000FC4F0000}"/>
    <cellStyle name="Normal 4 8 2" xfId="311" xr:uid="{00000000-0005-0000-0000-0000FD4F0000}"/>
    <cellStyle name="Normal 4 8 2 10" xfId="11343" xr:uid="{00000000-0005-0000-0000-0000FE4F0000}"/>
    <cellStyle name="Normal 4 8 2 2" xfId="614" xr:uid="{00000000-0005-0000-0000-0000FF4F0000}"/>
    <cellStyle name="Normal 4 8 2 2 2" xfId="1197" xr:uid="{00000000-0005-0000-0000-000000500000}"/>
    <cellStyle name="Normal 4 8 2 2 2 2" xfId="3953" xr:uid="{00000000-0005-0000-0000-000001500000}"/>
    <cellStyle name="Normal 4 8 2 2 2 2 2" xfId="10730" xr:uid="{00000000-0005-0000-0000-000002500000}"/>
    <cellStyle name="Normal 4 8 2 2 2 2 2 2" xfId="21745" xr:uid="{00000000-0005-0000-0000-000003500000}"/>
    <cellStyle name="Normal 4 8 2 2 2 2 3" xfId="14968" xr:uid="{00000000-0005-0000-0000-000004500000}"/>
    <cellStyle name="Normal 4 8 2 2 2 3" xfId="10731" xr:uid="{00000000-0005-0000-0000-000005500000}"/>
    <cellStyle name="Normal 4 8 2 2 2 3 2" xfId="21746" xr:uid="{00000000-0005-0000-0000-000006500000}"/>
    <cellStyle name="Normal 4 8 2 2 2 4" xfId="12220" xr:uid="{00000000-0005-0000-0000-000007500000}"/>
    <cellStyle name="Normal 4 8 2 2 3" xfId="2711" xr:uid="{00000000-0005-0000-0000-000008500000}"/>
    <cellStyle name="Normal 4 8 2 2 3 2" xfId="5459" xr:uid="{00000000-0005-0000-0000-000009500000}"/>
    <cellStyle name="Normal 4 8 2 2 3 2 2" xfId="10732" xr:uid="{00000000-0005-0000-0000-00000A500000}"/>
    <cellStyle name="Normal 4 8 2 2 3 2 2 2" xfId="21747" xr:uid="{00000000-0005-0000-0000-00000B500000}"/>
    <cellStyle name="Normal 4 8 2 2 3 2 3" xfId="16474" xr:uid="{00000000-0005-0000-0000-00000C500000}"/>
    <cellStyle name="Normal 4 8 2 2 3 3" xfId="10733" xr:uid="{00000000-0005-0000-0000-00000D500000}"/>
    <cellStyle name="Normal 4 8 2 2 3 3 2" xfId="21748" xr:uid="{00000000-0005-0000-0000-00000E500000}"/>
    <cellStyle name="Normal 4 8 2 2 3 4" xfId="13726" xr:uid="{00000000-0005-0000-0000-00000F500000}"/>
    <cellStyle name="Normal 4 8 2 2 4" xfId="3370" xr:uid="{00000000-0005-0000-0000-000010500000}"/>
    <cellStyle name="Normal 4 8 2 2 4 2" xfId="10734" xr:uid="{00000000-0005-0000-0000-000011500000}"/>
    <cellStyle name="Normal 4 8 2 2 4 2 2" xfId="21749" xr:uid="{00000000-0005-0000-0000-000012500000}"/>
    <cellStyle name="Normal 4 8 2 2 4 3" xfId="14385" xr:uid="{00000000-0005-0000-0000-000013500000}"/>
    <cellStyle name="Normal 4 8 2 2 5" xfId="10735" xr:uid="{00000000-0005-0000-0000-000014500000}"/>
    <cellStyle name="Normal 4 8 2 2 5 2" xfId="21750" xr:uid="{00000000-0005-0000-0000-000015500000}"/>
    <cellStyle name="Normal 4 8 2 2 6" xfId="11637" xr:uid="{00000000-0005-0000-0000-000016500000}"/>
    <cellStyle name="Normal 4 8 2 3" xfId="903" xr:uid="{00000000-0005-0000-0000-000017500000}"/>
    <cellStyle name="Normal 4 8 2 3 2" xfId="3659" xr:uid="{00000000-0005-0000-0000-000018500000}"/>
    <cellStyle name="Normal 4 8 2 3 2 2" xfId="10736" xr:uid="{00000000-0005-0000-0000-000019500000}"/>
    <cellStyle name="Normal 4 8 2 3 2 2 2" xfId="21751" xr:uid="{00000000-0005-0000-0000-00001A500000}"/>
    <cellStyle name="Normal 4 8 2 3 2 3" xfId="14674" xr:uid="{00000000-0005-0000-0000-00001B500000}"/>
    <cellStyle name="Normal 4 8 2 3 3" xfId="10737" xr:uid="{00000000-0005-0000-0000-00001C500000}"/>
    <cellStyle name="Normal 4 8 2 3 3 2" xfId="21752" xr:uid="{00000000-0005-0000-0000-00001D500000}"/>
    <cellStyle name="Normal 4 8 2 3 4" xfId="11926" xr:uid="{00000000-0005-0000-0000-00001E500000}"/>
    <cellStyle name="Normal 4 8 2 4" xfId="1493" xr:uid="{00000000-0005-0000-0000-00001F500000}"/>
    <cellStyle name="Normal 4 8 2 4 2" xfId="4248" xr:uid="{00000000-0005-0000-0000-000020500000}"/>
    <cellStyle name="Normal 4 8 2 4 2 2" xfId="10738" xr:uid="{00000000-0005-0000-0000-000021500000}"/>
    <cellStyle name="Normal 4 8 2 4 2 2 2" xfId="21753" xr:uid="{00000000-0005-0000-0000-000022500000}"/>
    <cellStyle name="Normal 4 8 2 4 2 3" xfId="15263" xr:uid="{00000000-0005-0000-0000-000023500000}"/>
    <cellStyle name="Normal 4 8 2 4 3" xfId="10739" xr:uid="{00000000-0005-0000-0000-000024500000}"/>
    <cellStyle name="Normal 4 8 2 4 3 2" xfId="21754" xr:uid="{00000000-0005-0000-0000-000025500000}"/>
    <cellStyle name="Normal 4 8 2 4 4" xfId="12515" xr:uid="{00000000-0005-0000-0000-000026500000}"/>
    <cellStyle name="Normal 4 8 2 5" xfId="1786" xr:uid="{00000000-0005-0000-0000-000027500000}"/>
    <cellStyle name="Normal 4 8 2 5 2" xfId="4541" xr:uid="{00000000-0005-0000-0000-000028500000}"/>
    <cellStyle name="Normal 4 8 2 5 2 2" xfId="10740" xr:uid="{00000000-0005-0000-0000-000029500000}"/>
    <cellStyle name="Normal 4 8 2 5 2 2 2" xfId="21755" xr:uid="{00000000-0005-0000-0000-00002A500000}"/>
    <cellStyle name="Normal 4 8 2 5 2 3" xfId="15556" xr:uid="{00000000-0005-0000-0000-00002B500000}"/>
    <cellStyle name="Normal 4 8 2 5 3" xfId="10741" xr:uid="{00000000-0005-0000-0000-00002C500000}"/>
    <cellStyle name="Normal 4 8 2 5 3 2" xfId="21756" xr:uid="{00000000-0005-0000-0000-00002D500000}"/>
    <cellStyle name="Normal 4 8 2 5 4" xfId="12808" xr:uid="{00000000-0005-0000-0000-00002E500000}"/>
    <cellStyle name="Normal 4 8 2 6" xfId="2118" xr:uid="{00000000-0005-0000-0000-00002F500000}"/>
    <cellStyle name="Normal 4 8 2 6 2" xfId="4867" xr:uid="{00000000-0005-0000-0000-000030500000}"/>
    <cellStyle name="Normal 4 8 2 6 2 2" xfId="10742" xr:uid="{00000000-0005-0000-0000-000031500000}"/>
    <cellStyle name="Normal 4 8 2 6 2 2 2" xfId="21757" xr:uid="{00000000-0005-0000-0000-000032500000}"/>
    <cellStyle name="Normal 4 8 2 6 2 3" xfId="15882" xr:uid="{00000000-0005-0000-0000-000033500000}"/>
    <cellStyle name="Normal 4 8 2 6 3" xfId="10743" xr:uid="{00000000-0005-0000-0000-000034500000}"/>
    <cellStyle name="Normal 4 8 2 6 3 2" xfId="21758" xr:uid="{00000000-0005-0000-0000-000035500000}"/>
    <cellStyle name="Normal 4 8 2 6 4" xfId="13134" xr:uid="{00000000-0005-0000-0000-000036500000}"/>
    <cellStyle name="Normal 4 8 2 7" xfId="2422" xr:uid="{00000000-0005-0000-0000-000037500000}"/>
    <cellStyle name="Normal 4 8 2 7 2" xfId="5170" xr:uid="{00000000-0005-0000-0000-000038500000}"/>
    <cellStyle name="Normal 4 8 2 7 2 2" xfId="10744" xr:uid="{00000000-0005-0000-0000-000039500000}"/>
    <cellStyle name="Normal 4 8 2 7 2 2 2" xfId="21759" xr:uid="{00000000-0005-0000-0000-00003A500000}"/>
    <cellStyle name="Normal 4 8 2 7 2 3" xfId="16185" xr:uid="{00000000-0005-0000-0000-00003B500000}"/>
    <cellStyle name="Normal 4 8 2 7 3" xfId="10745" xr:uid="{00000000-0005-0000-0000-00003C500000}"/>
    <cellStyle name="Normal 4 8 2 7 3 2" xfId="21760" xr:uid="{00000000-0005-0000-0000-00003D500000}"/>
    <cellStyle name="Normal 4 8 2 7 4" xfId="13437" xr:uid="{00000000-0005-0000-0000-00003E500000}"/>
    <cellStyle name="Normal 4 8 2 8" xfId="3076" xr:uid="{00000000-0005-0000-0000-00003F500000}"/>
    <cellStyle name="Normal 4 8 2 8 2" xfId="10746" xr:uid="{00000000-0005-0000-0000-000040500000}"/>
    <cellStyle name="Normal 4 8 2 8 2 2" xfId="21761" xr:uid="{00000000-0005-0000-0000-000041500000}"/>
    <cellStyle name="Normal 4 8 2 8 3" xfId="14091" xr:uid="{00000000-0005-0000-0000-000042500000}"/>
    <cellStyle name="Normal 4 8 2 9" xfId="10747" xr:uid="{00000000-0005-0000-0000-000043500000}"/>
    <cellStyle name="Normal 4 8 2 9 2" xfId="21762" xr:uid="{00000000-0005-0000-0000-000044500000}"/>
    <cellStyle name="Normal 4 8 3" xfId="468" xr:uid="{00000000-0005-0000-0000-000045500000}"/>
    <cellStyle name="Normal 4 8 3 2" xfId="1054" xr:uid="{00000000-0005-0000-0000-000046500000}"/>
    <cellStyle name="Normal 4 8 3 2 2" xfId="3810" xr:uid="{00000000-0005-0000-0000-000047500000}"/>
    <cellStyle name="Normal 4 8 3 2 2 2" xfId="10748" xr:uid="{00000000-0005-0000-0000-000048500000}"/>
    <cellStyle name="Normal 4 8 3 2 2 2 2" xfId="21763" xr:uid="{00000000-0005-0000-0000-000049500000}"/>
    <cellStyle name="Normal 4 8 3 2 2 3" xfId="14825" xr:uid="{00000000-0005-0000-0000-00004A500000}"/>
    <cellStyle name="Normal 4 8 3 2 3" xfId="10749" xr:uid="{00000000-0005-0000-0000-00004B500000}"/>
    <cellStyle name="Normal 4 8 3 2 3 2" xfId="21764" xr:uid="{00000000-0005-0000-0000-00004C500000}"/>
    <cellStyle name="Normal 4 8 3 2 4" xfId="12077" xr:uid="{00000000-0005-0000-0000-00004D500000}"/>
    <cellStyle name="Normal 4 8 3 3" xfId="2569" xr:uid="{00000000-0005-0000-0000-00004E500000}"/>
    <cellStyle name="Normal 4 8 3 3 2" xfId="5317" xr:uid="{00000000-0005-0000-0000-00004F500000}"/>
    <cellStyle name="Normal 4 8 3 3 2 2" xfId="10750" xr:uid="{00000000-0005-0000-0000-000050500000}"/>
    <cellStyle name="Normal 4 8 3 3 2 2 2" xfId="21765" xr:uid="{00000000-0005-0000-0000-000051500000}"/>
    <cellStyle name="Normal 4 8 3 3 2 3" xfId="16332" xr:uid="{00000000-0005-0000-0000-000052500000}"/>
    <cellStyle name="Normal 4 8 3 3 3" xfId="10751" xr:uid="{00000000-0005-0000-0000-000053500000}"/>
    <cellStyle name="Normal 4 8 3 3 3 2" xfId="21766" xr:uid="{00000000-0005-0000-0000-000054500000}"/>
    <cellStyle name="Normal 4 8 3 3 4" xfId="13584" xr:uid="{00000000-0005-0000-0000-000055500000}"/>
    <cellStyle name="Normal 4 8 3 4" xfId="3227" xr:uid="{00000000-0005-0000-0000-000056500000}"/>
    <cellStyle name="Normal 4 8 3 4 2" xfId="10752" xr:uid="{00000000-0005-0000-0000-000057500000}"/>
    <cellStyle name="Normal 4 8 3 4 2 2" xfId="21767" xr:uid="{00000000-0005-0000-0000-000058500000}"/>
    <cellStyle name="Normal 4 8 3 4 3" xfId="14242" xr:uid="{00000000-0005-0000-0000-000059500000}"/>
    <cellStyle name="Normal 4 8 3 5" xfId="10753" xr:uid="{00000000-0005-0000-0000-00005A500000}"/>
    <cellStyle name="Normal 4 8 3 5 2" xfId="21768" xr:uid="{00000000-0005-0000-0000-00005B500000}"/>
    <cellStyle name="Normal 4 8 3 6" xfId="11494" xr:uid="{00000000-0005-0000-0000-00005C500000}"/>
    <cellStyle name="Normal 4 8 4" xfId="760" xr:uid="{00000000-0005-0000-0000-00005D500000}"/>
    <cellStyle name="Normal 4 8 4 2" xfId="3516" xr:uid="{00000000-0005-0000-0000-00005E500000}"/>
    <cellStyle name="Normal 4 8 4 2 2" xfId="10754" xr:uid="{00000000-0005-0000-0000-00005F500000}"/>
    <cellStyle name="Normal 4 8 4 2 2 2" xfId="21769" xr:uid="{00000000-0005-0000-0000-000060500000}"/>
    <cellStyle name="Normal 4 8 4 2 3" xfId="14531" xr:uid="{00000000-0005-0000-0000-000061500000}"/>
    <cellStyle name="Normal 4 8 4 3" xfId="10755" xr:uid="{00000000-0005-0000-0000-000062500000}"/>
    <cellStyle name="Normal 4 8 4 3 2" xfId="21770" xr:uid="{00000000-0005-0000-0000-000063500000}"/>
    <cellStyle name="Normal 4 8 4 4" xfId="11783" xr:uid="{00000000-0005-0000-0000-000064500000}"/>
    <cellStyle name="Normal 4 8 5" xfId="1349" xr:uid="{00000000-0005-0000-0000-000065500000}"/>
    <cellStyle name="Normal 4 8 5 2" xfId="4105" xr:uid="{00000000-0005-0000-0000-000066500000}"/>
    <cellStyle name="Normal 4 8 5 2 2" xfId="10756" xr:uid="{00000000-0005-0000-0000-000067500000}"/>
    <cellStyle name="Normal 4 8 5 2 2 2" xfId="21771" xr:uid="{00000000-0005-0000-0000-000068500000}"/>
    <cellStyle name="Normal 4 8 5 2 3" xfId="15120" xr:uid="{00000000-0005-0000-0000-000069500000}"/>
    <cellStyle name="Normal 4 8 5 3" xfId="10757" xr:uid="{00000000-0005-0000-0000-00006A500000}"/>
    <cellStyle name="Normal 4 8 5 3 2" xfId="21772" xr:uid="{00000000-0005-0000-0000-00006B500000}"/>
    <cellStyle name="Normal 4 8 5 4" xfId="12372" xr:uid="{00000000-0005-0000-0000-00006C500000}"/>
    <cellStyle name="Normal 4 8 6" xfId="1643" xr:uid="{00000000-0005-0000-0000-00006D500000}"/>
    <cellStyle name="Normal 4 8 6 2" xfId="4398" xr:uid="{00000000-0005-0000-0000-00006E500000}"/>
    <cellStyle name="Normal 4 8 6 2 2" xfId="10758" xr:uid="{00000000-0005-0000-0000-00006F500000}"/>
    <cellStyle name="Normal 4 8 6 2 2 2" xfId="21773" xr:uid="{00000000-0005-0000-0000-000070500000}"/>
    <cellStyle name="Normal 4 8 6 2 3" xfId="15413" xr:uid="{00000000-0005-0000-0000-000071500000}"/>
    <cellStyle name="Normal 4 8 6 3" xfId="10759" xr:uid="{00000000-0005-0000-0000-000072500000}"/>
    <cellStyle name="Normal 4 8 6 3 2" xfId="21774" xr:uid="{00000000-0005-0000-0000-000073500000}"/>
    <cellStyle name="Normal 4 8 6 4" xfId="12665" xr:uid="{00000000-0005-0000-0000-000074500000}"/>
    <cellStyle name="Normal 4 8 7" xfId="1973" xr:uid="{00000000-0005-0000-0000-000075500000}"/>
    <cellStyle name="Normal 4 8 7 2" xfId="4724" xr:uid="{00000000-0005-0000-0000-000076500000}"/>
    <cellStyle name="Normal 4 8 7 2 2" xfId="10760" xr:uid="{00000000-0005-0000-0000-000077500000}"/>
    <cellStyle name="Normal 4 8 7 2 2 2" xfId="21775" xr:uid="{00000000-0005-0000-0000-000078500000}"/>
    <cellStyle name="Normal 4 8 7 2 3" xfId="15739" xr:uid="{00000000-0005-0000-0000-000079500000}"/>
    <cellStyle name="Normal 4 8 7 3" xfId="10761" xr:uid="{00000000-0005-0000-0000-00007A500000}"/>
    <cellStyle name="Normal 4 8 7 3 2" xfId="21776" xr:uid="{00000000-0005-0000-0000-00007B500000}"/>
    <cellStyle name="Normal 4 8 7 4" xfId="12991" xr:uid="{00000000-0005-0000-0000-00007C500000}"/>
    <cellStyle name="Normal 4 8 8" xfId="2278" xr:uid="{00000000-0005-0000-0000-00007D500000}"/>
    <cellStyle name="Normal 4 8 8 2" xfId="5027" xr:uid="{00000000-0005-0000-0000-00007E500000}"/>
    <cellStyle name="Normal 4 8 8 2 2" xfId="10762" xr:uid="{00000000-0005-0000-0000-00007F500000}"/>
    <cellStyle name="Normal 4 8 8 2 2 2" xfId="21777" xr:uid="{00000000-0005-0000-0000-000080500000}"/>
    <cellStyle name="Normal 4 8 8 2 3" xfId="16042" xr:uid="{00000000-0005-0000-0000-000081500000}"/>
    <cellStyle name="Normal 4 8 8 3" xfId="10763" xr:uid="{00000000-0005-0000-0000-000082500000}"/>
    <cellStyle name="Normal 4 8 8 3 2" xfId="21778" xr:uid="{00000000-0005-0000-0000-000083500000}"/>
    <cellStyle name="Normal 4 8 8 4" xfId="13294" xr:uid="{00000000-0005-0000-0000-000084500000}"/>
    <cellStyle name="Normal 4 8 9" xfId="2870" xr:uid="{00000000-0005-0000-0000-000085500000}"/>
    <cellStyle name="Normal 4 8 9 2" xfId="5618" xr:uid="{00000000-0005-0000-0000-000086500000}"/>
    <cellStyle name="Normal 4 8 9 2 2" xfId="10764" xr:uid="{00000000-0005-0000-0000-000087500000}"/>
    <cellStyle name="Normal 4 8 9 2 2 2" xfId="21779" xr:uid="{00000000-0005-0000-0000-000088500000}"/>
    <cellStyle name="Normal 4 8 9 2 3" xfId="16633" xr:uid="{00000000-0005-0000-0000-000089500000}"/>
    <cellStyle name="Normal 4 8 9 3" xfId="10765" xr:uid="{00000000-0005-0000-0000-00008A500000}"/>
    <cellStyle name="Normal 4 8 9 3 2" xfId="21780" xr:uid="{00000000-0005-0000-0000-00008B500000}"/>
    <cellStyle name="Normal 4 8 9 4" xfId="13885" xr:uid="{00000000-0005-0000-0000-00008C500000}"/>
    <cellStyle name="Normal 4 9" xfId="97" xr:uid="{00000000-0005-0000-0000-00008D500000}"/>
    <cellStyle name="Normal 4 9 10" xfId="2949" xr:uid="{00000000-0005-0000-0000-00008E500000}"/>
    <cellStyle name="Normal 4 9 10 2" xfId="10766" xr:uid="{00000000-0005-0000-0000-00008F500000}"/>
    <cellStyle name="Normal 4 9 10 2 2" xfId="21781" xr:uid="{00000000-0005-0000-0000-000090500000}"/>
    <cellStyle name="Normal 4 9 10 3" xfId="13964" xr:uid="{00000000-0005-0000-0000-000091500000}"/>
    <cellStyle name="Normal 4 9 11" xfId="10767" xr:uid="{00000000-0005-0000-0000-000092500000}"/>
    <cellStyle name="Normal 4 9 11 2" xfId="21782" xr:uid="{00000000-0005-0000-0000-000093500000}"/>
    <cellStyle name="Normal 4 9 12" xfId="11218" xr:uid="{00000000-0005-0000-0000-000094500000}"/>
    <cellStyle name="Normal 4 9 2" xfId="329" xr:uid="{00000000-0005-0000-0000-000095500000}"/>
    <cellStyle name="Normal 4 9 2 10" xfId="11361" xr:uid="{00000000-0005-0000-0000-000096500000}"/>
    <cellStyle name="Normal 4 9 2 2" xfId="632" xr:uid="{00000000-0005-0000-0000-000097500000}"/>
    <cellStyle name="Normal 4 9 2 2 2" xfId="1215" xr:uid="{00000000-0005-0000-0000-000098500000}"/>
    <cellStyle name="Normal 4 9 2 2 2 2" xfId="3971" xr:uid="{00000000-0005-0000-0000-000099500000}"/>
    <cellStyle name="Normal 4 9 2 2 2 2 2" xfId="10768" xr:uid="{00000000-0005-0000-0000-00009A500000}"/>
    <cellStyle name="Normal 4 9 2 2 2 2 2 2" xfId="21783" xr:uid="{00000000-0005-0000-0000-00009B500000}"/>
    <cellStyle name="Normal 4 9 2 2 2 2 3" xfId="14986" xr:uid="{00000000-0005-0000-0000-00009C500000}"/>
    <cellStyle name="Normal 4 9 2 2 2 3" xfId="10769" xr:uid="{00000000-0005-0000-0000-00009D500000}"/>
    <cellStyle name="Normal 4 9 2 2 2 3 2" xfId="21784" xr:uid="{00000000-0005-0000-0000-00009E500000}"/>
    <cellStyle name="Normal 4 9 2 2 2 4" xfId="12238" xr:uid="{00000000-0005-0000-0000-00009F500000}"/>
    <cellStyle name="Normal 4 9 2 2 3" xfId="2729" xr:uid="{00000000-0005-0000-0000-0000A0500000}"/>
    <cellStyle name="Normal 4 9 2 2 3 2" xfId="5477" xr:uid="{00000000-0005-0000-0000-0000A1500000}"/>
    <cellStyle name="Normal 4 9 2 2 3 2 2" xfId="10770" xr:uid="{00000000-0005-0000-0000-0000A2500000}"/>
    <cellStyle name="Normal 4 9 2 2 3 2 2 2" xfId="21785" xr:uid="{00000000-0005-0000-0000-0000A3500000}"/>
    <cellStyle name="Normal 4 9 2 2 3 2 3" xfId="16492" xr:uid="{00000000-0005-0000-0000-0000A4500000}"/>
    <cellStyle name="Normal 4 9 2 2 3 3" xfId="10771" xr:uid="{00000000-0005-0000-0000-0000A5500000}"/>
    <cellStyle name="Normal 4 9 2 2 3 3 2" xfId="21786" xr:uid="{00000000-0005-0000-0000-0000A6500000}"/>
    <cellStyle name="Normal 4 9 2 2 3 4" xfId="13744" xr:uid="{00000000-0005-0000-0000-0000A7500000}"/>
    <cellStyle name="Normal 4 9 2 2 4" xfId="3388" xr:uid="{00000000-0005-0000-0000-0000A8500000}"/>
    <cellStyle name="Normal 4 9 2 2 4 2" xfId="10772" xr:uid="{00000000-0005-0000-0000-0000A9500000}"/>
    <cellStyle name="Normal 4 9 2 2 4 2 2" xfId="21787" xr:uid="{00000000-0005-0000-0000-0000AA500000}"/>
    <cellStyle name="Normal 4 9 2 2 4 3" xfId="14403" xr:uid="{00000000-0005-0000-0000-0000AB500000}"/>
    <cellStyle name="Normal 4 9 2 2 5" xfId="10773" xr:uid="{00000000-0005-0000-0000-0000AC500000}"/>
    <cellStyle name="Normal 4 9 2 2 5 2" xfId="21788" xr:uid="{00000000-0005-0000-0000-0000AD500000}"/>
    <cellStyle name="Normal 4 9 2 2 6" xfId="11655" xr:uid="{00000000-0005-0000-0000-0000AE500000}"/>
    <cellStyle name="Normal 4 9 2 3" xfId="921" xr:uid="{00000000-0005-0000-0000-0000AF500000}"/>
    <cellStyle name="Normal 4 9 2 3 2" xfId="3677" xr:uid="{00000000-0005-0000-0000-0000B0500000}"/>
    <cellStyle name="Normal 4 9 2 3 2 2" xfId="10774" xr:uid="{00000000-0005-0000-0000-0000B1500000}"/>
    <cellStyle name="Normal 4 9 2 3 2 2 2" xfId="21789" xr:uid="{00000000-0005-0000-0000-0000B2500000}"/>
    <cellStyle name="Normal 4 9 2 3 2 3" xfId="14692" xr:uid="{00000000-0005-0000-0000-0000B3500000}"/>
    <cellStyle name="Normal 4 9 2 3 3" xfId="10775" xr:uid="{00000000-0005-0000-0000-0000B4500000}"/>
    <cellStyle name="Normal 4 9 2 3 3 2" xfId="21790" xr:uid="{00000000-0005-0000-0000-0000B5500000}"/>
    <cellStyle name="Normal 4 9 2 3 4" xfId="11944" xr:uid="{00000000-0005-0000-0000-0000B6500000}"/>
    <cellStyle name="Normal 4 9 2 4" xfId="1511" xr:uid="{00000000-0005-0000-0000-0000B7500000}"/>
    <cellStyle name="Normal 4 9 2 4 2" xfId="4266" xr:uid="{00000000-0005-0000-0000-0000B8500000}"/>
    <cellStyle name="Normal 4 9 2 4 2 2" xfId="10776" xr:uid="{00000000-0005-0000-0000-0000B9500000}"/>
    <cellStyle name="Normal 4 9 2 4 2 2 2" xfId="21791" xr:uid="{00000000-0005-0000-0000-0000BA500000}"/>
    <cellStyle name="Normal 4 9 2 4 2 3" xfId="15281" xr:uid="{00000000-0005-0000-0000-0000BB500000}"/>
    <cellStyle name="Normal 4 9 2 4 3" xfId="10777" xr:uid="{00000000-0005-0000-0000-0000BC500000}"/>
    <cellStyle name="Normal 4 9 2 4 3 2" xfId="21792" xr:uid="{00000000-0005-0000-0000-0000BD500000}"/>
    <cellStyle name="Normal 4 9 2 4 4" xfId="12533" xr:uid="{00000000-0005-0000-0000-0000BE500000}"/>
    <cellStyle name="Normal 4 9 2 5" xfId="1804" xr:uid="{00000000-0005-0000-0000-0000BF500000}"/>
    <cellStyle name="Normal 4 9 2 5 2" xfId="4559" xr:uid="{00000000-0005-0000-0000-0000C0500000}"/>
    <cellStyle name="Normal 4 9 2 5 2 2" xfId="10778" xr:uid="{00000000-0005-0000-0000-0000C1500000}"/>
    <cellStyle name="Normal 4 9 2 5 2 2 2" xfId="21793" xr:uid="{00000000-0005-0000-0000-0000C2500000}"/>
    <cellStyle name="Normal 4 9 2 5 2 3" xfId="15574" xr:uid="{00000000-0005-0000-0000-0000C3500000}"/>
    <cellStyle name="Normal 4 9 2 5 3" xfId="10779" xr:uid="{00000000-0005-0000-0000-0000C4500000}"/>
    <cellStyle name="Normal 4 9 2 5 3 2" xfId="21794" xr:uid="{00000000-0005-0000-0000-0000C5500000}"/>
    <cellStyle name="Normal 4 9 2 5 4" xfId="12826" xr:uid="{00000000-0005-0000-0000-0000C6500000}"/>
    <cellStyle name="Normal 4 9 2 6" xfId="2136" xr:uid="{00000000-0005-0000-0000-0000C7500000}"/>
    <cellStyle name="Normal 4 9 2 6 2" xfId="4885" xr:uid="{00000000-0005-0000-0000-0000C8500000}"/>
    <cellStyle name="Normal 4 9 2 6 2 2" xfId="10780" xr:uid="{00000000-0005-0000-0000-0000C9500000}"/>
    <cellStyle name="Normal 4 9 2 6 2 2 2" xfId="21795" xr:uid="{00000000-0005-0000-0000-0000CA500000}"/>
    <cellStyle name="Normal 4 9 2 6 2 3" xfId="15900" xr:uid="{00000000-0005-0000-0000-0000CB500000}"/>
    <cellStyle name="Normal 4 9 2 6 3" xfId="10781" xr:uid="{00000000-0005-0000-0000-0000CC500000}"/>
    <cellStyle name="Normal 4 9 2 6 3 2" xfId="21796" xr:uid="{00000000-0005-0000-0000-0000CD500000}"/>
    <cellStyle name="Normal 4 9 2 6 4" xfId="13152" xr:uid="{00000000-0005-0000-0000-0000CE500000}"/>
    <cellStyle name="Normal 4 9 2 7" xfId="2440" xr:uid="{00000000-0005-0000-0000-0000CF500000}"/>
    <cellStyle name="Normal 4 9 2 7 2" xfId="5188" xr:uid="{00000000-0005-0000-0000-0000D0500000}"/>
    <cellStyle name="Normal 4 9 2 7 2 2" xfId="10782" xr:uid="{00000000-0005-0000-0000-0000D1500000}"/>
    <cellStyle name="Normal 4 9 2 7 2 2 2" xfId="21797" xr:uid="{00000000-0005-0000-0000-0000D2500000}"/>
    <cellStyle name="Normal 4 9 2 7 2 3" xfId="16203" xr:uid="{00000000-0005-0000-0000-0000D3500000}"/>
    <cellStyle name="Normal 4 9 2 7 3" xfId="10783" xr:uid="{00000000-0005-0000-0000-0000D4500000}"/>
    <cellStyle name="Normal 4 9 2 7 3 2" xfId="21798" xr:uid="{00000000-0005-0000-0000-0000D5500000}"/>
    <cellStyle name="Normal 4 9 2 7 4" xfId="13455" xr:uid="{00000000-0005-0000-0000-0000D6500000}"/>
    <cellStyle name="Normal 4 9 2 8" xfId="3094" xr:uid="{00000000-0005-0000-0000-0000D7500000}"/>
    <cellStyle name="Normal 4 9 2 8 2" xfId="10784" xr:uid="{00000000-0005-0000-0000-0000D8500000}"/>
    <cellStyle name="Normal 4 9 2 8 2 2" xfId="21799" xr:uid="{00000000-0005-0000-0000-0000D9500000}"/>
    <cellStyle name="Normal 4 9 2 8 3" xfId="14109" xr:uid="{00000000-0005-0000-0000-0000DA500000}"/>
    <cellStyle name="Normal 4 9 2 9" xfId="10785" xr:uid="{00000000-0005-0000-0000-0000DB500000}"/>
    <cellStyle name="Normal 4 9 2 9 2" xfId="21800" xr:uid="{00000000-0005-0000-0000-0000DC500000}"/>
    <cellStyle name="Normal 4 9 3" xfId="486" xr:uid="{00000000-0005-0000-0000-0000DD500000}"/>
    <cellStyle name="Normal 4 9 3 2" xfId="1072" xr:uid="{00000000-0005-0000-0000-0000DE500000}"/>
    <cellStyle name="Normal 4 9 3 2 2" xfId="3828" xr:uid="{00000000-0005-0000-0000-0000DF500000}"/>
    <cellStyle name="Normal 4 9 3 2 2 2" xfId="10786" xr:uid="{00000000-0005-0000-0000-0000E0500000}"/>
    <cellStyle name="Normal 4 9 3 2 2 2 2" xfId="21801" xr:uid="{00000000-0005-0000-0000-0000E1500000}"/>
    <cellStyle name="Normal 4 9 3 2 2 3" xfId="14843" xr:uid="{00000000-0005-0000-0000-0000E2500000}"/>
    <cellStyle name="Normal 4 9 3 2 3" xfId="10787" xr:uid="{00000000-0005-0000-0000-0000E3500000}"/>
    <cellStyle name="Normal 4 9 3 2 3 2" xfId="21802" xr:uid="{00000000-0005-0000-0000-0000E4500000}"/>
    <cellStyle name="Normal 4 9 3 2 4" xfId="12095" xr:uid="{00000000-0005-0000-0000-0000E5500000}"/>
    <cellStyle name="Normal 4 9 3 3" xfId="2587" xr:uid="{00000000-0005-0000-0000-0000E6500000}"/>
    <cellStyle name="Normal 4 9 3 3 2" xfId="5335" xr:uid="{00000000-0005-0000-0000-0000E7500000}"/>
    <cellStyle name="Normal 4 9 3 3 2 2" xfId="10788" xr:uid="{00000000-0005-0000-0000-0000E8500000}"/>
    <cellStyle name="Normal 4 9 3 3 2 2 2" xfId="21803" xr:uid="{00000000-0005-0000-0000-0000E9500000}"/>
    <cellStyle name="Normal 4 9 3 3 2 3" xfId="16350" xr:uid="{00000000-0005-0000-0000-0000EA500000}"/>
    <cellStyle name="Normal 4 9 3 3 3" xfId="10789" xr:uid="{00000000-0005-0000-0000-0000EB500000}"/>
    <cellStyle name="Normal 4 9 3 3 3 2" xfId="21804" xr:uid="{00000000-0005-0000-0000-0000EC500000}"/>
    <cellStyle name="Normal 4 9 3 3 4" xfId="13602" xr:uid="{00000000-0005-0000-0000-0000ED500000}"/>
    <cellStyle name="Normal 4 9 3 4" xfId="3245" xr:uid="{00000000-0005-0000-0000-0000EE500000}"/>
    <cellStyle name="Normal 4 9 3 4 2" xfId="10790" xr:uid="{00000000-0005-0000-0000-0000EF500000}"/>
    <cellStyle name="Normal 4 9 3 4 2 2" xfId="21805" xr:uid="{00000000-0005-0000-0000-0000F0500000}"/>
    <cellStyle name="Normal 4 9 3 4 3" xfId="14260" xr:uid="{00000000-0005-0000-0000-0000F1500000}"/>
    <cellStyle name="Normal 4 9 3 5" xfId="10791" xr:uid="{00000000-0005-0000-0000-0000F2500000}"/>
    <cellStyle name="Normal 4 9 3 5 2" xfId="21806" xr:uid="{00000000-0005-0000-0000-0000F3500000}"/>
    <cellStyle name="Normal 4 9 3 6" xfId="11512" xr:uid="{00000000-0005-0000-0000-0000F4500000}"/>
    <cellStyle name="Normal 4 9 4" xfId="778" xr:uid="{00000000-0005-0000-0000-0000F5500000}"/>
    <cellStyle name="Normal 4 9 4 2" xfId="3534" xr:uid="{00000000-0005-0000-0000-0000F6500000}"/>
    <cellStyle name="Normal 4 9 4 2 2" xfId="10792" xr:uid="{00000000-0005-0000-0000-0000F7500000}"/>
    <cellStyle name="Normal 4 9 4 2 2 2" xfId="21807" xr:uid="{00000000-0005-0000-0000-0000F8500000}"/>
    <cellStyle name="Normal 4 9 4 2 3" xfId="14549" xr:uid="{00000000-0005-0000-0000-0000F9500000}"/>
    <cellStyle name="Normal 4 9 4 3" xfId="10793" xr:uid="{00000000-0005-0000-0000-0000FA500000}"/>
    <cellStyle name="Normal 4 9 4 3 2" xfId="21808" xr:uid="{00000000-0005-0000-0000-0000FB500000}"/>
    <cellStyle name="Normal 4 9 4 4" xfId="11801" xr:uid="{00000000-0005-0000-0000-0000FC500000}"/>
    <cellStyle name="Normal 4 9 5" xfId="1367" xr:uid="{00000000-0005-0000-0000-0000FD500000}"/>
    <cellStyle name="Normal 4 9 5 2" xfId="4123" xr:uid="{00000000-0005-0000-0000-0000FE500000}"/>
    <cellStyle name="Normal 4 9 5 2 2" xfId="10794" xr:uid="{00000000-0005-0000-0000-0000FF500000}"/>
    <cellStyle name="Normal 4 9 5 2 2 2" xfId="21809" xr:uid="{00000000-0005-0000-0000-000000510000}"/>
    <cellStyle name="Normal 4 9 5 2 3" xfId="15138" xr:uid="{00000000-0005-0000-0000-000001510000}"/>
    <cellStyle name="Normal 4 9 5 3" xfId="10795" xr:uid="{00000000-0005-0000-0000-000002510000}"/>
    <cellStyle name="Normal 4 9 5 3 2" xfId="21810" xr:uid="{00000000-0005-0000-0000-000003510000}"/>
    <cellStyle name="Normal 4 9 5 4" xfId="12390" xr:uid="{00000000-0005-0000-0000-000004510000}"/>
    <cellStyle name="Normal 4 9 6" xfId="1661" xr:uid="{00000000-0005-0000-0000-000005510000}"/>
    <cellStyle name="Normal 4 9 6 2" xfId="4416" xr:uid="{00000000-0005-0000-0000-000006510000}"/>
    <cellStyle name="Normal 4 9 6 2 2" xfId="10796" xr:uid="{00000000-0005-0000-0000-000007510000}"/>
    <cellStyle name="Normal 4 9 6 2 2 2" xfId="21811" xr:uid="{00000000-0005-0000-0000-000008510000}"/>
    <cellStyle name="Normal 4 9 6 2 3" xfId="15431" xr:uid="{00000000-0005-0000-0000-000009510000}"/>
    <cellStyle name="Normal 4 9 6 3" xfId="10797" xr:uid="{00000000-0005-0000-0000-00000A510000}"/>
    <cellStyle name="Normal 4 9 6 3 2" xfId="21812" xr:uid="{00000000-0005-0000-0000-00000B510000}"/>
    <cellStyle name="Normal 4 9 6 4" xfId="12683" xr:uid="{00000000-0005-0000-0000-00000C510000}"/>
    <cellStyle name="Normal 4 9 7" xfId="1991" xr:uid="{00000000-0005-0000-0000-00000D510000}"/>
    <cellStyle name="Normal 4 9 7 2" xfId="4742" xr:uid="{00000000-0005-0000-0000-00000E510000}"/>
    <cellStyle name="Normal 4 9 7 2 2" xfId="10798" xr:uid="{00000000-0005-0000-0000-00000F510000}"/>
    <cellStyle name="Normal 4 9 7 2 2 2" xfId="21813" xr:uid="{00000000-0005-0000-0000-000010510000}"/>
    <cellStyle name="Normal 4 9 7 2 3" xfId="15757" xr:uid="{00000000-0005-0000-0000-000011510000}"/>
    <cellStyle name="Normal 4 9 7 3" xfId="10799" xr:uid="{00000000-0005-0000-0000-000012510000}"/>
    <cellStyle name="Normal 4 9 7 3 2" xfId="21814" xr:uid="{00000000-0005-0000-0000-000013510000}"/>
    <cellStyle name="Normal 4 9 7 4" xfId="13009" xr:uid="{00000000-0005-0000-0000-000014510000}"/>
    <cellStyle name="Normal 4 9 8" xfId="2296" xr:uid="{00000000-0005-0000-0000-000015510000}"/>
    <cellStyle name="Normal 4 9 8 2" xfId="5045" xr:uid="{00000000-0005-0000-0000-000016510000}"/>
    <cellStyle name="Normal 4 9 8 2 2" xfId="10800" xr:uid="{00000000-0005-0000-0000-000017510000}"/>
    <cellStyle name="Normal 4 9 8 2 2 2" xfId="21815" xr:uid="{00000000-0005-0000-0000-000018510000}"/>
    <cellStyle name="Normal 4 9 8 2 3" xfId="16060" xr:uid="{00000000-0005-0000-0000-000019510000}"/>
    <cellStyle name="Normal 4 9 8 3" xfId="10801" xr:uid="{00000000-0005-0000-0000-00001A510000}"/>
    <cellStyle name="Normal 4 9 8 3 2" xfId="21816" xr:uid="{00000000-0005-0000-0000-00001B510000}"/>
    <cellStyle name="Normal 4 9 8 4" xfId="13312" xr:uid="{00000000-0005-0000-0000-00001C510000}"/>
    <cellStyle name="Normal 4 9 9" xfId="2888" xr:uid="{00000000-0005-0000-0000-00001D510000}"/>
    <cellStyle name="Normal 4 9 9 2" xfId="5636" xr:uid="{00000000-0005-0000-0000-00001E510000}"/>
    <cellStyle name="Normal 4 9 9 2 2" xfId="10802" xr:uid="{00000000-0005-0000-0000-00001F510000}"/>
    <cellStyle name="Normal 4 9 9 2 2 2" xfId="21817" xr:uid="{00000000-0005-0000-0000-000020510000}"/>
    <cellStyle name="Normal 4 9 9 2 3" xfId="16651" xr:uid="{00000000-0005-0000-0000-000021510000}"/>
    <cellStyle name="Normal 4 9 9 3" xfId="10803" xr:uid="{00000000-0005-0000-0000-000022510000}"/>
    <cellStyle name="Normal 4 9 9 3 2" xfId="21818" xr:uid="{00000000-0005-0000-0000-000023510000}"/>
    <cellStyle name="Normal 4 9 9 4" xfId="13903" xr:uid="{00000000-0005-0000-0000-000024510000}"/>
    <cellStyle name="Normal 47" xfId="62" xr:uid="{00000000-0005-0000-0000-000025510000}"/>
    <cellStyle name="Normal 5" xfId="117" xr:uid="{00000000-0005-0000-0000-000026510000}"/>
    <cellStyle name="Normal 5 2" xfId="127" xr:uid="{00000000-0005-0000-0000-000027510000}"/>
    <cellStyle name="Normal 5 2 2" xfId="188" xr:uid="{00000000-0005-0000-0000-000028510000}"/>
    <cellStyle name="Normal 5 2 3" xfId="11164" xr:uid="{00000000-0005-0000-0000-000029510000}"/>
    <cellStyle name="Normal 5 2 3 2" xfId="22172" xr:uid="{00000000-0005-0000-0000-00002A510000}"/>
    <cellStyle name="Normal 5 3" xfId="140" xr:uid="{00000000-0005-0000-0000-00002B510000}"/>
    <cellStyle name="Normal 5 3 2" xfId="224" xr:uid="{00000000-0005-0000-0000-00002C510000}"/>
    <cellStyle name="Normal 5 3 2 10" xfId="10804" xr:uid="{00000000-0005-0000-0000-00002D510000}"/>
    <cellStyle name="Normal 5 3 2 10 2" xfId="21819" xr:uid="{00000000-0005-0000-0000-00002E510000}"/>
    <cellStyle name="Normal 5 3 2 11" xfId="11273" xr:uid="{00000000-0005-0000-0000-00002F510000}"/>
    <cellStyle name="Normal 5 3 2 2" xfId="384" xr:uid="{00000000-0005-0000-0000-000030510000}"/>
    <cellStyle name="Normal 5 3 2 2 10" xfId="11416" xr:uid="{00000000-0005-0000-0000-000031510000}"/>
    <cellStyle name="Normal 5 3 2 2 2" xfId="687" xr:uid="{00000000-0005-0000-0000-000032510000}"/>
    <cellStyle name="Normal 5 3 2 2 2 2" xfId="1270" xr:uid="{00000000-0005-0000-0000-000033510000}"/>
    <cellStyle name="Normal 5 3 2 2 2 2 2" xfId="4026" xr:uid="{00000000-0005-0000-0000-000034510000}"/>
    <cellStyle name="Normal 5 3 2 2 2 2 2 2" xfId="10805" xr:uid="{00000000-0005-0000-0000-000035510000}"/>
    <cellStyle name="Normal 5 3 2 2 2 2 2 2 2" xfId="21820" xr:uid="{00000000-0005-0000-0000-000036510000}"/>
    <cellStyle name="Normal 5 3 2 2 2 2 2 3" xfId="15041" xr:uid="{00000000-0005-0000-0000-000037510000}"/>
    <cellStyle name="Normal 5 3 2 2 2 2 3" xfId="10806" xr:uid="{00000000-0005-0000-0000-000038510000}"/>
    <cellStyle name="Normal 5 3 2 2 2 2 3 2" xfId="21821" xr:uid="{00000000-0005-0000-0000-000039510000}"/>
    <cellStyle name="Normal 5 3 2 2 2 2 4" xfId="12293" xr:uid="{00000000-0005-0000-0000-00003A510000}"/>
    <cellStyle name="Normal 5 3 2 2 2 3" xfId="2784" xr:uid="{00000000-0005-0000-0000-00003B510000}"/>
    <cellStyle name="Normal 5 3 2 2 2 3 2" xfId="5532" xr:uid="{00000000-0005-0000-0000-00003C510000}"/>
    <cellStyle name="Normal 5 3 2 2 2 3 2 2" xfId="10807" xr:uid="{00000000-0005-0000-0000-00003D510000}"/>
    <cellStyle name="Normal 5 3 2 2 2 3 2 2 2" xfId="21822" xr:uid="{00000000-0005-0000-0000-00003E510000}"/>
    <cellStyle name="Normal 5 3 2 2 2 3 2 3" xfId="16547" xr:uid="{00000000-0005-0000-0000-00003F510000}"/>
    <cellStyle name="Normal 5 3 2 2 2 3 3" xfId="10808" xr:uid="{00000000-0005-0000-0000-000040510000}"/>
    <cellStyle name="Normal 5 3 2 2 2 3 3 2" xfId="21823" xr:uid="{00000000-0005-0000-0000-000041510000}"/>
    <cellStyle name="Normal 5 3 2 2 2 3 4" xfId="13799" xr:uid="{00000000-0005-0000-0000-000042510000}"/>
    <cellStyle name="Normal 5 3 2 2 2 4" xfId="3443" xr:uid="{00000000-0005-0000-0000-000043510000}"/>
    <cellStyle name="Normal 5 3 2 2 2 4 2" xfId="10809" xr:uid="{00000000-0005-0000-0000-000044510000}"/>
    <cellStyle name="Normal 5 3 2 2 2 4 2 2" xfId="21824" xr:uid="{00000000-0005-0000-0000-000045510000}"/>
    <cellStyle name="Normal 5 3 2 2 2 4 3" xfId="14458" xr:uid="{00000000-0005-0000-0000-000046510000}"/>
    <cellStyle name="Normal 5 3 2 2 2 5" xfId="10810" xr:uid="{00000000-0005-0000-0000-000047510000}"/>
    <cellStyle name="Normal 5 3 2 2 2 5 2" xfId="21825" xr:uid="{00000000-0005-0000-0000-000048510000}"/>
    <cellStyle name="Normal 5 3 2 2 2 6" xfId="11710" xr:uid="{00000000-0005-0000-0000-000049510000}"/>
    <cellStyle name="Normal 5 3 2 2 3" xfId="976" xr:uid="{00000000-0005-0000-0000-00004A510000}"/>
    <cellStyle name="Normal 5 3 2 2 3 2" xfId="3732" xr:uid="{00000000-0005-0000-0000-00004B510000}"/>
    <cellStyle name="Normal 5 3 2 2 3 2 2" xfId="10811" xr:uid="{00000000-0005-0000-0000-00004C510000}"/>
    <cellStyle name="Normal 5 3 2 2 3 2 2 2" xfId="21826" xr:uid="{00000000-0005-0000-0000-00004D510000}"/>
    <cellStyle name="Normal 5 3 2 2 3 2 3" xfId="14747" xr:uid="{00000000-0005-0000-0000-00004E510000}"/>
    <cellStyle name="Normal 5 3 2 2 3 3" xfId="10812" xr:uid="{00000000-0005-0000-0000-00004F510000}"/>
    <cellStyle name="Normal 5 3 2 2 3 3 2" xfId="21827" xr:uid="{00000000-0005-0000-0000-000050510000}"/>
    <cellStyle name="Normal 5 3 2 2 3 4" xfId="11999" xr:uid="{00000000-0005-0000-0000-000051510000}"/>
    <cellStyle name="Normal 5 3 2 2 4" xfId="1566" xr:uid="{00000000-0005-0000-0000-000052510000}"/>
    <cellStyle name="Normal 5 3 2 2 4 2" xfId="4321" xr:uid="{00000000-0005-0000-0000-000053510000}"/>
    <cellStyle name="Normal 5 3 2 2 4 2 2" xfId="10813" xr:uid="{00000000-0005-0000-0000-000054510000}"/>
    <cellStyle name="Normal 5 3 2 2 4 2 2 2" xfId="21828" xr:uid="{00000000-0005-0000-0000-000055510000}"/>
    <cellStyle name="Normal 5 3 2 2 4 2 3" xfId="15336" xr:uid="{00000000-0005-0000-0000-000056510000}"/>
    <cellStyle name="Normal 5 3 2 2 4 3" xfId="10814" xr:uid="{00000000-0005-0000-0000-000057510000}"/>
    <cellStyle name="Normal 5 3 2 2 4 3 2" xfId="21829" xr:uid="{00000000-0005-0000-0000-000058510000}"/>
    <cellStyle name="Normal 5 3 2 2 4 4" xfId="12588" xr:uid="{00000000-0005-0000-0000-000059510000}"/>
    <cellStyle name="Normal 5 3 2 2 5" xfId="1859" xr:uid="{00000000-0005-0000-0000-00005A510000}"/>
    <cellStyle name="Normal 5 3 2 2 5 2" xfId="4614" xr:uid="{00000000-0005-0000-0000-00005B510000}"/>
    <cellStyle name="Normal 5 3 2 2 5 2 2" xfId="10815" xr:uid="{00000000-0005-0000-0000-00005C510000}"/>
    <cellStyle name="Normal 5 3 2 2 5 2 2 2" xfId="21830" xr:uid="{00000000-0005-0000-0000-00005D510000}"/>
    <cellStyle name="Normal 5 3 2 2 5 2 3" xfId="15629" xr:uid="{00000000-0005-0000-0000-00005E510000}"/>
    <cellStyle name="Normal 5 3 2 2 5 3" xfId="10816" xr:uid="{00000000-0005-0000-0000-00005F510000}"/>
    <cellStyle name="Normal 5 3 2 2 5 3 2" xfId="21831" xr:uid="{00000000-0005-0000-0000-000060510000}"/>
    <cellStyle name="Normal 5 3 2 2 5 4" xfId="12881" xr:uid="{00000000-0005-0000-0000-000061510000}"/>
    <cellStyle name="Normal 5 3 2 2 6" xfId="2191" xr:uid="{00000000-0005-0000-0000-000062510000}"/>
    <cellStyle name="Normal 5 3 2 2 6 2" xfId="4940" xr:uid="{00000000-0005-0000-0000-000063510000}"/>
    <cellStyle name="Normal 5 3 2 2 6 2 2" xfId="10817" xr:uid="{00000000-0005-0000-0000-000064510000}"/>
    <cellStyle name="Normal 5 3 2 2 6 2 2 2" xfId="21832" xr:uid="{00000000-0005-0000-0000-000065510000}"/>
    <cellStyle name="Normal 5 3 2 2 6 2 3" xfId="15955" xr:uid="{00000000-0005-0000-0000-000066510000}"/>
    <cellStyle name="Normal 5 3 2 2 6 3" xfId="10818" xr:uid="{00000000-0005-0000-0000-000067510000}"/>
    <cellStyle name="Normal 5 3 2 2 6 3 2" xfId="21833" xr:uid="{00000000-0005-0000-0000-000068510000}"/>
    <cellStyle name="Normal 5 3 2 2 6 4" xfId="13207" xr:uid="{00000000-0005-0000-0000-000069510000}"/>
    <cellStyle name="Normal 5 3 2 2 7" xfId="2495" xr:uid="{00000000-0005-0000-0000-00006A510000}"/>
    <cellStyle name="Normal 5 3 2 2 7 2" xfId="5243" xr:uid="{00000000-0005-0000-0000-00006B510000}"/>
    <cellStyle name="Normal 5 3 2 2 7 2 2" xfId="10819" xr:uid="{00000000-0005-0000-0000-00006C510000}"/>
    <cellStyle name="Normal 5 3 2 2 7 2 2 2" xfId="21834" xr:uid="{00000000-0005-0000-0000-00006D510000}"/>
    <cellStyle name="Normal 5 3 2 2 7 2 3" xfId="16258" xr:uid="{00000000-0005-0000-0000-00006E510000}"/>
    <cellStyle name="Normal 5 3 2 2 7 3" xfId="10820" xr:uid="{00000000-0005-0000-0000-00006F510000}"/>
    <cellStyle name="Normal 5 3 2 2 7 3 2" xfId="21835" xr:uid="{00000000-0005-0000-0000-000070510000}"/>
    <cellStyle name="Normal 5 3 2 2 7 4" xfId="13510" xr:uid="{00000000-0005-0000-0000-000071510000}"/>
    <cellStyle name="Normal 5 3 2 2 8" xfId="3149" xr:uid="{00000000-0005-0000-0000-000072510000}"/>
    <cellStyle name="Normal 5 3 2 2 8 2" xfId="10821" xr:uid="{00000000-0005-0000-0000-000073510000}"/>
    <cellStyle name="Normal 5 3 2 2 8 2 2" xfId="21836" xr:uid="{00000000-0005-0000-0000-000074510000}"/>
    <cellStyle name="Normal 5 3 2 2 8 3" xfId="14164" xr:uid="{00000000-0005-0000-0000-000075510000}"/>
    <cellStyle name="Normal 5 3 2 2 9" xfId="10822" xr:uid="{00000000-0005-0000-0000-000076510000}"/>
    <cellStyle name="Normal 5 3 2 2 9 2" xfId="21837" xr:uid="{00000000-0005-0000-0000-000077510000}"/>
    <cellStyle name="Normal 5 3 2 3" xfId="544" xr:uid="{00000000-0005-0000-0000-000078510000}"/>
    <cellStyle name="Normal 5 3 2 3 2" xfId="1127" xr:uid="{00000000-0005-0000-0000-000079510000}"/>
    <cellStyle name="Normal 5 3 2 3 2 2" xfId="3883" xr:uid="{00000000-0005-0000-0000-00007A510000}"/>
    <cellStyle name="Normal 5 3 2 3 2 2 2" xfId="10823" xr:uid="{00000000-0005-0000-0000-00007B510000}"/>
    <cellStyle name="Normal 5 3 2 3 2 2 2 2" xfId="21838" xr:uid="{00000000-0005-0000-0000-00007C510000}"/>
    <cellStyle name="Normal 5 3 2 3 2 2 3" xfId="14898" xr:uid="{00000000-0005-0000-0000-00007D510000}"/>
    <cellStyle name="Normal 5 3 2 3 2 3" xfId="10824" xr:uid="{00000000-0005-0000-0000-00007E510000}"/>
    <cellStyle name="Normal 5 3 2 3 2 3 2" xfId="21839" xr:uid="{00000000-0005-0000-0000-00007F510000}"/>
    <cellStyle name="Normal 5 3 2 3 2 4" xfId="12150" xr:uid="{00000000-0005-0000-0000-000080510000}"/>
    <cellStyle name="Normal 5 3 2 3 3" xfId="2641" xr:uid="{00000000-0005-0000-0000-000081510000}"/>
    <cellStyle name="Normal 5 3 2 3 3 2" xfId="5389" xr:uid="{00000000-0005-0000-0000-000082510000}"/>
    <cellStyle name="Normal 5 3 2 3 3 2 2" xfId="10825" xr:uid="{00000000-0005-0000-0000-000083510000}"/>
    <cellStyle name="Normal 5 3 2 3 3 2 2 2" xfId="21840" xr:uid="{00000000-0005-0000-0000-000084510000}"/>
    <cellStyle name="Normal 5 3 2 3 3 2 3" xfId="16404" xr:uid="{00000000-0005-0000-0000-000085510000}"/>
    <cellStyle name="Normal 5 3 2 3 3 3" xfId="10826" xr:uid="{00000000-0005-0000-0000-000086510000}"/>
    <cellStyle name="Normal 5 3 2 3 3 3 2" xfId="21841" xr:uid="{00000000-0005-0000-0000-000087510000}"/>
    <cellStyle name="Normal 5 3 2 3 3 4" xfId="13656" xr:uid="{00000000-0005-0000-0000-000088510000}"/>
    <cellStyle name="Normal 5 3 2 3 4" xfId="3300" xr:uid="{00000000-0005-0000-0000-000089510000}"/>
    <cellStyle name="Normal 5 3 2 3 4 2" xfId="10827" xr:uid="{00000000-0005-0000-0000-00008A510000}"/>
    <cellStyle name="Normal 5 3 2 3 4 2 2" xfId="21842" xr:uid="{00000000-0005-0000-0000-00008B510000}"/>
    <cellStyle name="Normal 5 3 2 3 4 3" xfId="14315" xr:uid="{00000000-0005-0000-0000-00008C510000}"/>
    <cellStyle name="Normal 5 3 2 3 5" xfId="10828" xr:uid="{00000000-0005-0000-0000-00008D510000}"/>
    <cellStyle name="Normal 5 3 2 3 5 2" xfId="21843" xr:uid="{00000000-0005-0000-0000-00008E510000}"/>
    <cellStyle name="Normal 5 3 2 3 6" xfId="11567" xr:uid="{00000000-0005-0000-0000-00008F510000}"/>
    <cellStyle name="Normal 5 3 2 4" xfId="833" xr:uid="{00000000-0005-0000-0000-000090510000}"/>
    <cellStyle name="Normal 5 3 2 4 2" xfId="3589" xr:uid="{00000000-0005-0000-0000-000091510000}"/>
    <cellStyle name="Normal 5 3 2 4 2 2" xfId="10829" xr:uid="{00000000-0005-0000-0000-000092510000}"/>
    <cellStyle name="Normal 5 3 2 4 2 2 2" xfId="21844" xr:uid="{00000000-0005-0000-0000-000093510000}"/>
    <cellStyle name="Normal 5 3 2 4 2 3" xfId="14604" xr:uid="{00000000-0005-0000-0000-000094510000}"/>
    <cellStyle name="Normal 5 3 2 4 3" xfId="10830" xr:uid="{00000000-0005-0000-0000-000095510000}"/>
    <cellStyle name="Normal 5 3 2 4 3 2" xfId="21845" xr:uid="{00000000-0005-0000-0000-000096510000}"/>
    <cellStyle name="Normal 5 3 2 4 4" xfId="11856" xr:uid="{00000000-0005-0000-0000-000097510000}"/>
    <cellStyle name="Normal 5 3 2 5" xfId="1423" xr:uid="{00000000-0005-0000-0000-000098510000}"/>
    <cellStyle name="Normal 5 3 2 5 2" xfId="4178" xr:uid="{00000000-0005-0000-0000-000099510000}"/>
    <cellStyle name="Normal 5 3 2 5 2 2" xfId="10831" xr:uid="{00000000-0005-0000-0000-00009A510000}"/>
    <cellStyle name="Normal 5 3 2 5 2 2 2" xfId="21846" xr:uid="{00000000-0005-0000-0000-00009B510000}"/>
    <cellStyle name="Normal 5 3 2 5 2 3" xfId="15193" xr:uid="{00000000-0005-0000-0000-00009C510000}"/>
    <cellStyle name="Normal 5 3 2 5 3" xfId="10832" xr:uid="{00000000-0005-0000-0000-00009D510000}"/>
    <cellStyle name="Normal 5 3 2 5 3 2" xfId="21847" xr:uid="{00000000-0005-0000-0000-00009E510000}"/>
    <cellStyle name="Normal 5 3 2 5 4" xfId="12445" xr:uid="{00000000-0005-0000-0000-00009F510000}"/>
    <cellStyle name="Normal 5 3 2 6" xfId="1716" xr:uid="{00000000-0005-0000-0000-0000A0510000}"/>
    <cellStyle name="Normal 5 3 2 6 2" xfId="4471" xr:uid="{00000000-0005-0000-0000-0000A1510000}"/>
    <cellStyle name="Normal 5 3 2 6 2 2" xfId="10833" xr:uid="{00000000-0005-0000-0000-0000A2510000}"/>
    <cellStyle name="Normal 5 3 2 6 2 2 2" xfId="21848" xr:uid="{00000000-0005-0000-0000-0000A3510000}"/>
    <cellStyle name="Normal 5 3 2 6 2 3" xfId="15486" xr:uid="{00000000-0005-0000-0000-0000A4510000}"/>
    <cellStyle name="Normal 5 3 2 6 3" xfId="10834" xr:uid="{00000000-0005-0000-0000-0000A5510000}"/>
    <cellStyle name="Normal 5 3 2 6 3 2" xfId="21849" xr:uid="{00000000-0005-0000-0000-0000A6510000}"/>
    <cellStyle name="Normal 5 3 2 6 4" xfId="12738" xr:uid="{00000000-0005-0000-0000-0000A7510000}"/>
    <cellStyle name="Normal 5 3 2 7" xfId="2048" xr:uid="{00000000-0005-0000-0000-0000A8510000}"/>
    <cellStyle name="Normal 5 3 2 7 2" xfId="4797" xr:uid="{00000000-0005-0000-0000-0000A9510000}"/>
    <cellStyle name="Normal 5 3 2 7 2 2" xfId="10835" xr:uid="{00000000-0005-0000-0000-0000AA510000}"/>
    <cellStyle name="Normal 5 3 2 7 2 2 2" xfId="21850" xr:uid="{00000000-0005-0000-0000-0000AB510000}"/>
    <cellStyle name="Normal 5 3 2 7 2 3" xfId="15812" xr:uid="{00000000-0005-0000-0000-0000AC510000}"/>
    <cellStyle name="Normal 5 3 2 7 3" xfId="10836" xr:uid="{00000000-0005-0000-0000-0000AD510000}"/>
    <cellStyle name="Normal 5 3 2 7 3 2" xfId="21851" xr:uid="{00000000-0005-0000-0000-0000AE510000}"/>
    <cellStyle name="Normal 5 3 2 7 4" xfId="13064" xr:uid="{00000000-0005-0000-0000-0000AF510000}"/>
    <cellStyle name="Normal 5 3 2 8" xfId="2352" xr:uid="{00000000-0005-0000-0000-0000B0510000}"/>
    <cellStyle name="Normal 5 3 2 8 2" xfId="5100" xr:uid="{00000000-0005-0000-0000-0000B1510000}"/>
    <cellStyle name="Normal 5 3 2 8 2 2" xfId="10837" xr:uid="{00000000-0005-0000-0000-0000B2510000}"/>
    <cellStyle name="Normal 5 3 2 8 2 2 2" xfId="21852" xr:uid="{00000000-0005-0000-0000-0000B3510000}"/>
    <cellStyle name="Normal 5 3 2 8 2 3" xfId="16115" xr:uid="{00000000-0005-0000-0000-0000B4510000}"/>
    <cellStyle name="Normal 5 3 2 8 3" xfId="10838" xr:uid="{00000000-0005-0000-0000-0000B5510000}"/>
    <cellStyle name="Normal 5 3 2 8 3 2" xfId="21853" xr:uid="{00000000-0005-0000-0000-0000B6510000}"/>
    <cellStyle name="Normal 5 3 2 8 4" xfId="13367" xr:uid="{00000000-0005-0000-0000-0000B7510000}"/>
    <cellStyle name="Normal 5 3 2 9" xfId="3006" xr:uid="{00000000-0005-0000-0000-0000B8510000}"/>
    <cellStyle name="Normal 5 3 2 9 2" xfId="10839" xr:uid="{00000000-0005-0000-0000-0000B9510000}"/>
    <cellStyle name="Normal 5 3 2 9 2 2" xfId="21854" xr:uid="{00000000-0005-0000-0000-0000BA510000}"/>
    <cellStyle name="Normal 5 3 2 9 3" xfId="14021" xr:uid="{00000000-0005-0000-0000-0000BB510000}"/>
    <cellStyle name="Normal 5 4" xfId="157" xr:uid="{00000000-0005-0000-0000-0000BC510000}"/>
    <cellStyle name="Normal 5 5" xfId="176" xr:uid="{00000000-0005-0000-0000-0000BD510000}"/>
    <cellStyle name="Normal 5 5 10" xfId="10840" xr:uid="{00000000-0005-0000-0000-0000BE510000}"/>
    <cellStyle name="Normal 5 5 10 2" xfId="21855" xr:uid="{00000000-0005-0000-0000-0000BF510000}"/>
    <cellStyle name="Normal 5 5 11" xfId="11247" xr:uid="{00000000-0005-0000-0000-0000C0510000}"/>
    <cellStyle name="Normal 5 5 2" xfId="358" xr:uid="{00000000-0005-0000-0000-0000C1510000}"/>
    <cellStyle name="Normal 5 5 2 10" xfId="11390" xr:uid="{00000000-0005-0000-0000-0000C2510000}"/>
    <cellStyle name="Normal 5 5 2 2" xfId="661" xr:uid="{00000000-0005-0000-0000-0000C3510000}"/>
    <cellStyle name="Normal 5 5 2 2 2" xfId="1244" xr:uid="{00000000-0005-0000-0000-0000C4510000}"/>
    <cellStyle name="Normal 5 5 2 2 2 2" xfId="4000" xr:uid="{00000000-0005-0000-0000-0000C5510000}"/>
    <cellStyle name="Normal 5 5 2 2 2 2 2" xfId="10841" xr:uid="{00000000-0005-0000-0000-0000C6510000}"/>
    <cellStyle name="Normal 5 5 2 2 2 2 2 2" xfId="21856" xr:uid="{00000000-0005-0000-0000-0000C7510000}"/>
    <cellStyle name="Normal 5 5 2 2 2 2 3" xfId="15015" xr:uid="{00000000-0005-0000-0000-0000C8510000}"/>
    <cellStyle name="Normal 5 5 2 2 2 3" xfId="10842" xr:uid="{00000000-0005-0000-0000-0000C9510000}"/>
    <cellStyle name="Normal 5 5 2 2 2 3 2" xfId="21857" xr:uid="{00000000-0005-0000-0000-0000CA510000}"/>
    <cellStyle name="Normal 5 5 2 2 2 4" xfId="12267" xr:uid="{00000000-0005-0000-0000-0000CB510000}"/>
    <cellStyle name="Normal 5 5 2 2 3" xfId="2758" xr:uid="{00000000-0005-0000-0000-0000CC510000}"/>
    <cellStyle name="Normal 5 5 2 2 3 2" xfId="5506" xr:uid="{00000000-0005-0000-0000-0000CD510000}"/>
    <cellStyle name="Normal 5 5 2 2 3 2 2" xfId="10843" xr:uid="{00000000-0005-0000-0000-0000CE510000}"/>
    <cellStyle name="Normal 5 5 2 2 3 2 2 2" xfId="21858" xr:uid="{00000000-0005-0000-0000-0000CF510000}"/>
    <cellStyle name="Normal 5 5 2 2 3 2 3" xfId="16521" xr:uid="{00000000-0005-0000-0000-0000D0510000}"/>
    <cellStyle name="Normal 5 5 2 2 3 3" xfId="10844" xr:uid="{00000000-0005-0000-0000-0000D1510000}"/>
    <cellStyle name="Normal 5 5 2 2 3 3 2" xfId="21859" xr:uid="{00000000-0005-0000-0000-0000D2510000}"/>
    <cellStyle name="Normal 5 5 2 2 3 4" xfId="13773" xr:uid="{00000000-0005-0000-0000-0000D3510000}"/>
    <cellStyle name="Normal 5 5 2 2 4" xfId="3417" xr:uid="{00000000-0005-0000-0000-0000D4510000}"/>
    <cellStyle name="Normal 5 5 2 2 4 2" xfId="10845" xr:uid="{00000000-0005-0000-0000-0000D5510000}"/>
    <cellStyle name="Normal 5 5 2 2 4 2 2" xfId="21860" xr:uid="{00000000-0005-0000-0000-0000D6510000}"/>
    <cellStyle name="Normal 5 5 2 2 4 3" xfId="14432" xr:uid="{00000000-0005-0000-0000-0000D7510000}"/>
    <cellStyle name="Normal 5 5 2 2 5" xfId="10846" xr:uid="{00000000-0005-0000-0000-0000D8510000}"/>
    <cellStyle name="Normal 5 5 2 2 5 2" xfId="21861" xr:uid="{00000000-0005-0000-0000-0000D9510000}"/>
    <cellStyle name="Normal 5 5 2 2 6" xfId="11684" xr:uid="{00000000-0005-0000-0000-0000DA510000}"/>
    <cellStyle name="Normal 5 5 2 3" xfId="950" xr:uid="{00000000-0005-0000-0000-0000DB510000}"/>
    <cellStyle name="Normal 5 5 2 3 2" xfId="3706" xr:uid="{00000000-0005-0000-0000-0000DC510000}"/>
    <cellStyle name="Normal 5 5 2 3 2 2" xfId="10847" xr:uid="{00000000-0005-0000-0000-0000DD510000}"/>
    <cellStyle name="Normal 5 5 2 3 2 2 2" xfId="21862" xr:uid="{00000000-0005-0000-0000-0000DE510000}"/>
    <cellStyle name="Normal 5 5 2 3 2 3" xfId="14721" xr:uid="{00000000-0005-0000-0000-0000DF510000}"/>
    <cellStyle name="Normal 5 5 2 3 3" xfId="10848" xr:uid="{00000000-0005-0000-0000-0000E0510000}"/>
    <cellStyle name="Normal 5 5 2 3 3 2" xfId="21863" xr:uid="{00000000-0005-0000-0000-0000E1510000}"/>
    <cellStyle name="Normal 5 5 2 3 4" xfId="11973" xr:uid="{00000000-0005-0000-0000-0000E2510000}"/>
    <cellStyle name="Normal 5 5 2 4" xfId="1540" xr:uid="{00000000-0005-0000-0000-0000E3510000}"/>
    <cellStyle name="Normal 5 5 2 4 2" xfId="4295" xr:uid="{00000000-0005-0000-0000-0000E4510000}"/>
    <cellStyle name="Normal 5 5 2 4 2 2" xfId="10849" xr:uid="{00000000-0005-0000-0000-0000E5510000}"/>
    <cellStyle name="Normal 5 5 2 4 2 2 2" xfId="21864" xr:uid="{00000000-0005-0000-0000-0000E6510000}"/>
    <cellStyle name="Normal 5 5 2 4 2 3" xfId="15310" xr:uid="{00000000-0005-0000-0000-0000E7510000}"/>
    <cellStyle name="Normal 5 5 2 4 3" xfId="10850" xr:uid="{00000000-0005-0000-0000-0000E8510000}"/>
    <cellStyle name="Normal 5 5 2 4 3 2" xfId="21865" xr:uid="{00000000-0005-0000-0000-0000E9510000}"/>
    <cellStyle name="Normal 5 5 2 4 4" xfId="12562" xr:uid="{00000000-0005-0000-0000-0000EA510000}"/>
    <cellStyle name="Normal 5 5 2 5" xfId="1833" xr:uid="{00000000-0005-0000-0000-0000EB510000}"/>
    <cellStyle name="Normal 5 5 2 5 2" xfId="4588" xr:uid="{00000000-0005-0000-0000-0000EC510000}"/>
    <cellStyle name="Normal 5 5 2 5 2 2" xfId="10851" xr:uid="{00000000-0005-0000-0000-0000ED510000}"/>
    <cellStyle name="Normal 5 5 2 5 2 2 2" xfId="21866" xr:uid="{00000000-0005-0000-0000-0000EE510000}"/>
    <cellStyle name="Normal 5 5 2 5 2 3" xfId="15603" xr:uid="{00000000-0005-0000-0000-0000EF510000}"/>
    <cellStyle name="Normal 5 5 2 5 3" xfId="10852" xr:uid="{00000000-0005-0000-0000-0000F0510000}"/>
    <cellStyle name="Normal 5 5 2 5 3 2" xfId="21867" xr:uid="{00000000-0005-0000-0000-0000F1510000}"/>
    <cellStyle name="Normal 5 5 2 5 4" xfId="12855" xr:uid="{00000000-0005-0000-0000-0000F2510000}"/>
    <cellStyle name="Normal 5 5 2 6" xfId="2165" xr:uid="{00000000-0005-0000-0000-0000F3510000}"/>
    <cellStyle name="Normal 5 5 2 6 2" xfId="4914" xr:uid="{00000000-0005-0000-0000-0000F4510000}"/>
    <cellStyle name="Normal 5 5 2 6 2 2" xfId="10853" xr:uid="{00000000-0005-0000-0000-0000F5510000}"/>
    <cellStyle name="Normal 5 5 2 6 2 2 2" xfId="21868" xr:uid="{00000000-0005-0000-0000-0000F6510000}"/>
    <cellStyle name="Normal 5 5 2 6 2 3" xfId="15929" xr:uid="{00000000-0005-0000-0000-0000F7510000}"/>
    <cellStyle name="Normal 5 5 2 6 3" xfId="10854" xr:uid="{00000000-0005-0000-0000-0000F8510000}"/>
    <cellStyle name="Normal 5 5 2 6 3 2" xfId="21869" xr:uid="{00000000-0005-0000-0000-0000F9510000}"/>
    <cellStyle name="Normal 5 5 2 6 4" xfId="13181" xr:uid="{00000000-0005-0000-0000-0000FA510000}"/>
    <cellStyle name="Normal 5 5 2 7" xfId="2469" xr:uid="{00000000-0005-0000-0000-0000FB510000}"/>
    <cellStyle name="Normal 5 5 2 7 2" xfId="5217" xr:uid="{00000000-0005-0000-0000-0000FC510000}"/>
    <cellStyle name="Normal 5 5 2 7 2 2" xfId="10855" xr:uid="{00000000-0005-0000-0000-0000FD510000}"/>
    <cellStyle name="Normal 5 5 2 7 2 2 2" xfId="21870" xr:uid="{00000000-0005-0000-0000-0000FE510000}"/>
    <cellStyle name="Normal 5 5 2 7 2 3" xfId="16232" xr:uid="{00000000-0005-0000-0000-0000FF510000}"/>
    <cellStyle name="Normal 5 5 2 7 3" xfId="10856" xr:uid="{00000000-0005-0000-0000-000000520000}"/>
    <cellStyle name="Normal 5 5 2 7 3 2" xfId="21871" xr:uid="{00000000-0005-0000-0000-000001520000}"/>
    <cellStyle name="Normal 5 5 2 7 4" xfId="13484" xr:uid="{00000000-0005-0000-0000-000002520000}"/>
    <cellStyle name="Normal 5 5 2 8" xfId="3123" xr:uid="{00000000-0005-0000-0000-000003520000}"/>
    <cellStyle name="Normal 5 5 2 8 2" xfId="10857" xr:uid="{00000000-0005-0000-0000-000004520000}"/>
    <cellStyle name="Normal 5 5 2 8 2 2" xfId="21872" xr:uid="{00000000-0005-0000-0000-000005520000}"/>
    <cellStyle name="Normal 5 5 2 8 3" xfId="14138" xr:uid="{00000000-0005-0000-0000-000006520000}"/>
    <cellStyle name="Normal 5 5 2 9" xfId="10858" xr:uid="{00000000-0005-0000-0000-000007520000}"/>
    <cellStyle name="Normal 5 5 2 9 2" xfId="21873" xr:uid="{00000000-0005-0000-0000-000008520000}"/>
    <cellStyle name="Normal 5 5 3" xfId="518" xr:uid="{00000000-0005-0000-0000-000009520000}"/>
    <cellStyle name="Normal 5 5 3 2" xfId="1101" xr:uid="{00000000-0005-0000-0000-00000A520000}"/>
    <cellStyle name="Normal 5 5 3 2 2" xfId="3857" xr:uid="{00000000-0005-0000-0000-00000B520000}"/>
    <cellStyle name="Normal 5 5 3 2 2 2" xfId="10859" xr:uid="{00000000-0005-0000-0000-00000C520000}"/>
    <cellStyle name="Normal 5 5 3 2 2 2 2" xfId="21874" xr:uid="{00000000-0005-0000-0000-00000D520000}"/>
    <cellStyle name="Normal 5 5 3 2 2 3" xfId="14872" xr:uid="{00000000-0005-0000-0000-00000E520000}"/>
    <cellStyle name="Normal 5 5 3 2 3" xfId="10860" xr:uid="{00000000-0005-0000-0000-00000F520000}"/>
    <cellStyle name="Normal 5 5 3 2 3 2" xfId="21875" xr:uid="{00000000-0005-0000-0000-000010520000}"/>
    <cellStyle name="Normal 5 5 3 2 4" xfId="12124" xr:uid="{00000000-0005-0000-0000-000011520000}"/>
    <cellStyle name="Normal 5 5 3 3" xfId="2615" xr:uid="{00000000-0005-0000-0000-000012520000}"/>
    <cellStyle name="Normal 5 5 3 3 2" xfId="5363" xr:uid="{00000000-0005-0000-0000-000013520000}"/>
    <cellStyle name="Normal 5 5 3 3 2 2" xfId="10861" xr:uid="{00000000-0005-0000-0000-000014520000}"/>
    <cellStyle name="Normal 5 5 3 3 2 2 2" xfId="21876" xr:uid="{00000000-0005-0000-0000-000015520000}"/>
    <cellStyle name="Normal 5 5 3 3 2 3" xfId="16378" xr:uid="{00000000-0005-0000-0000-000016520000}"/>
    <cellStyle name="Normal 5 5 3 3 3" xfId="10862" xr:uid="{00000000-0005-0000-0000-000017520000}"/>
    <cellStyle name="Normal 5 5 3 3 3 2" xfId="21877" xr:uid="{00000000-0005-0000-0000-000018520000}"/>
    <cellStyle name="Normal 5 5 3 3 4" xfId="13630" xr:uid="{00000000-0005-0000-0000-000019520000}"/>
    <cellStyle name="Normal 5 5 3 4" xfId="3274" xr:uid="{00000000-0005-0000-0000-00001A520000}"/>
    <cellStyle name="Normal 5 5 3 4 2" xfId="10863" xr:uid="{00000000-0005-0000-0000-00001B520000}"/>
    <cellStyle name="Normal 5 5 3 4 2 2" xfId="21878" xr:uid="{00000000-0005-0000-0000-00001C520000}"/>
    <cellStyle name="Normal 5 5 3 4 3" xfId="14289" xr:uid="{00000000-0005-0000-0000-00001D520000}"/>
    <cellStyle name="Normal 5 5 3 5" xfId="10864" xr:uid="{00000000-0005-0000-0000-00001E520000}"/>
    <cellStyle name="Normal 5 5 3 5 2" xfId="21879" xr:uid="{00000000-0005-0000-0000-00001F520000}"/>
    <cellStyle name="Normal 5 5 3 6" xfId="11541" xr:uid="{00000000-0005-0000-0000-000020520000}"/>
    <cellStyle name="Normal 5 5 4" xfId="807" xr:uid="{00000000-0005-0000-0000-000021520000}"/>
    <cellStyle name="Normal 5 5 4 2" xfId="3563" xr:uid="{00000000-0005-0000-0000-000022520000}"/>
    <cellStyle name="Normal 5 5 4 2 2" xfId="10865" xr:uid="{00000000-0005-0000-0000-000023520000}"/>
    <cellStyle name="Normal 5 5 4 2 2 2" xfId="21880" xr:uid="{00000000-0005-0000-0000-000024520000}"/>
    <cellStyle name="Normal 5 5 4 2 3" xfId="14578" xr:uid="{00000000-0005-0000-0000-000025520000}"/>
    <cellStyle name="Normal 5 5 4 3" xfId="10866" xr:uid="{00000000-0005-0000-0000-000026520000}"/>
    <cellStyle name="Normal 5 5 4 3 2" xfId="21881" xr:uid="{00000000-0005-0000-0000-000027520000}"/>
    <cellStyle name="Normal 5 5 4 4" xfId="11830" xr:uid="{00000000-0005-0000-0000-000028520000}"/>
    <cellStyle name="Normal 5 5 5" xfId="1397" xr:uid="{00000000-0005-0000-0000-000029520000}"/>
    <cellStyle name="Normal 5 5 5 2" xfId="4152" xr:uid="{00000000-0005-0000-0000-00002A520000}"/>
    <cellStyle name="Normal 5 5 5 2 2" xfId="10867" xr:uid="{00000000-0005-0000-0000-00002B520000}"/>
    <cellStyle name="Normal 5 5 5 2 2 2" xfId="21882" xr:uid="{00000000-0005-0000-0000-00002C520000}"/>
    <cellStyle name="Normal 5 5 5 2 3" xfId="15167" xr:uid="{00000000-0005-0000-0000-00002D520000}"/>
    <cellStyle name="Normal 5 5 5 3" xfId="10868" xr:uid="{00000000-0005-0000-0000-00002E520000}"/>
    <cellStyle name="Normal 5 5 5 3 2" xfId="21883" xr:uid="{00000000-0005-0000-0000-00002F520000}"/>
    <cellStyle name="Normal 5 5 5 4" xfId="12419" xr:uid="{00000000-0005-0000-0000-000030520000}"/>
    <cellStyle name="Normal 5 5 6" xfId="1690" xr:uid="{00000000-0005-0000-0000-000031520000}"/>
    <cellStyle name="Normal 5 5 6 2" xfId="4445" xr:uid="{00000000-0005-0000-0000-000032520000}"/>
    <cellStyle name="Normal 5 5 6 2 2" xfId="10869" xr:uid="{00000000-0005-0000-0000-000033520000}"/>
    <cellStyle name="Normal 5 5 6 2 2 2" xfId="21884" xr:uid="{00000000-0005-0000-0000-000034520000}"/>
    <cellStyle name="Normal 5 5 6 2 3" xfId="15460" xr:uid="{00000000-0005-0000-0000-000035520000}"/>
    <cellStyle name="Normal 5 5 6 3" xfId="10870" xr:uid="{00000000-0005-0000-0000-000036520000}"/>
    <cellStyle name="Normal 5 5 6 3 2" xfId="21885" xr:uid="{00000000-0005-0000-0000-000037520000}"/>
    <cellStyle name="Normal 5 5 6 4" xfId="12712" xr:uid="{00000000-0005-0000-0000-000038520000}"/>
    <cellStyle name="Normal 5 5 7" xfId="2022" xr:uid="{00000000-0005-0000-0000-000039520000}"/>
    <cellStyle name="Normal 5 5 7 2" xfId="4771" xr:uid="{00000000-0005-0000-0000-00003A520000}"/>
    <cellStyle name="Normal 5 5 7 2 2" xfId="10871" xr:uid="{00000000-0005-0000-0000-00003B520000}"/>
    <cellStyle name="Normal 5 5 7 2 2 2" xfId="21886" xr:uid="{00000000-0005-0000-0000-00003C520000}"/>
    <cellStyle name="Normal 5 5 7 2 3" xfId="15786" xr:uid="{00000000-0005-0000-0000-00003D520000}"/>
    <cellStyle name="Normal 5 5 7 3" xfId="10872" xr:uid="{00000000-0005-0000-0000-00003E520000}"/>
    <cellStyle name="Normal 5 5 7 3 2" xfId="21887" xr:uid="{00000000-0005-0000-0000-00003F520000}"/>
    <cellStyle name="Normal 5 5 7 4" xfId="13038" xr:uid="{00000000-0005-0000-0000-000040520000}"/>
    <cellStyle name="Normal 5 5 8" xfId="2326" xr:uid="{00000000-0005-0000-0000-000041520000}"/>
    <cellStyle name="Normal 5 5 8 2" xfId="5074" xr:uid="{00000000-0005-0000-0000-000042520000}"/>
    <cellStyle name="Normal 5 5 8 2 2" xfId="10873" xr:uid="{00000000-0005-0000-0000-000043520000}"/>
    <cellStyle name="Normal 5 5 8 2 2 2" xfId="21888" xr:uid="{00000000-0005-0000-0000-000044520000}"/>
    <cellStyle name="Normal 5 5 8 2 3" xfId="16089" xr:uid="{00000000-0005-0000-0000-000045520000}"/>
    <cellStyle name="Normal 5 5 8 3" xfId="10874" xr:uid="{00000000-0005-0000-0000-000046520000}"/>
    <cellStyle name="Normal 5 5 8 3 2" xfId="21889" xr:uid="{00000000-0005-0000-0000-000047520000}"/>
    <cellStyle name="Normal 5 5 8 4" xfId="13341" xr:uid="{00000000-0005-0000-0000-000048520000}"/>
    <cellStyle name="Normal 5 5 9" xfId="2980" xr:uid="{00000000-0005-0000-0000-000049520000}"/>
    <cellStyle name="Normal 5 5 9 2" xfId="10875" xr:uid="{00000000-0005-0000-0000-00004A520000}"/>
    <cellStyle name="Normal 5 5 9 2 2" xfId="21890" xr:uid="{00000000-0005-0000-0000-00004B520000}"/>
    <cellStyle name="Normal 5 5 9 3" xfId="13995" xr:uid="{00000000-0005-0000-0000-00004C520000}"/>
    <cellStyle name="Normal 5 6" xfId="421" xr:uid="{00000000-0005-0000-0000-00004D520000}"/>
    <cellStyle name="Normal 5 6 2" xfId="1996" xr:uid="{00000000-0005-0000-0000-00004E520000}"/>
    <cellStyle name="Normal 5 7" xfId="1934" xr:uid="{00000000-0005-0000-0000-00004F520000}"/>
    <cellStyle name="Normal 5 7 2" xfId="4686" xr:uid="{00000000-0005-0000-0000-000050520000}"/>
    <cellStyle name="Normal 5 7 2 2" xfId="10876" xr:uid="{00000000-0005-0000-0000-000051520000}"/>
    <cellStyle name="Normal 5 7 2 2 2" xfId="21891" xr:uid="{00000000-0005-0000-0000-000052520000}"/>
    <cellStyle name="Normal 5 7 2 3" xfId="15701" xr:uid="{00000000-0005-0000-0000-000053520000}"/>
    <cellStyle name="Normal 5 7 3" xfId="10877" xr:uid="{00000000-0005-0000-0000-000054520000}"/>
    <cellStyle name="Normal 5 7 3 2" xfId="21892" xr:uid="{00000000-0005-0000-0000-000055520000}"/>
    <cellStyle name="Normal 5 7 4" xfId="12953" xr:uid="{00000000-0005-0000-0000-000056520000}"/>
    <cellStyle name="Normal 5 8" xfId="11154" xr:uid="{00000000-0005-0000-0000-000057520000}"/>
    <cellStyle name="Normal 5 9" xfId="11158" xr:uid="{00000000-0005-0000-0000-000058520000}"/>
    <cellStyle name="Normal 5 9 2" xfId="22168" xr:uid="{00000000-0005-0000-0000-000059520000}"/>
    <cellStyle name="Normal 52" xfId="63" xr:uid="{00000000-0005-0000-0000-00005A520000}"/>
    <cellStyle name="Normal 6" xfId="128" xr:uid="{00000000-0005-0000-0000-00005B520000}"/>
    <cellStyle name="Normal 6 2" xfId="141" xr:uid="{00000000-0005-0000-0000-00005C520000}"/>
    <cellStyle name="Normal 6 2 2" xfId="258" xr:uid="{00000000-0005-0000-0000-00005D520000}"/>
    <cellStyle name="Normal 6 3" xfId="177" xr:uid="{00000000-0005-0000-0000-00005E520000}"/>
    <cellStyle name="Normal 6 4" xfId="422" xr:uid="{00000000-0005-0000-0000-00005F520000}"/>
    <cellStyle name="Normal 6 4 2" xfId="1998" xr:uid="{00000000-0005-0000-0000-000060520000}"/>
    <cellStyle name="Normal 6 5" xfId="494" xr:uid="{00000000-0005-0000-0000-000061520000}"/>
    <cellStyle name="Normal 6 6" xfId="1923" xr:uid="{00000000-0005-0000-0000-000062520000}"/>
    <cellStyle name="Normal 6 7" xfId="1936" xr:uid="{00000000-0005-0000-0000-000063520000}"/>
    <cellStyle name="Normal 6 7 2" xfId="4687" xr:uid="{00000000-0005-0000-0000-000064520000}"/>
    <cellStyle name="Normal 6 7 2 2" xfId="10878" xr:uid="{00000000-0005-0000-0000-000065520000}"/>
    <cellStyle name="Normal 6 7 2 2 2" xfId="21893" xr:uid="{00000000-0005-0000-0000-000066520000}"/>
    <cellStyle name="Normal 6 7 2 3" xfId="15702" xr:uid="{00000000-0005-0000-0000-000067520000}"/>
    <cellStyle name="Normal 6 7 3" xfId="10879" xr:uid="{00000000-0005-0000-0000-000068520000}"/>
    <cellStyle name="Normal 6 7 3 2" xfId="21894" xr:uid="{00000000-0005-0000-0000-000069520000}"/>
    <cellStyle name="Normal 6 7 4" xfId="12954" xr:uid="{00000000-0005-0000-0000-00006A520000}"/>
    <cellStyle name="Normal 6 8" xfId="11145" xr:uid="{00000000-0005-0000-0000-00006B520000}"/>
    <cellStyle name="Normal 6 8 2" xfId="22160" xr:uid="{00000000-0005-0000-0000-00006C520000}"/>
    <cellStyle name="Normal 7" xfId="110" xr:uid="{00000000-0005-0000-0000-00006D520000}"/>
    <cellStyle name="Normal 7 2" xfId="120" xr:uid="{00000000-0005-0000-0000-00006E520000}"/>
    <cellStyle name="Normal 7 2 10" xfId="2893" xr:uid="{00000000-0005-0000-0000-00006F520000}"/>
    <cellStyle name="Normal 7 2 10 2" xfId="5641" xr:uid="{00000000-0005-0000-0000-000070520000}"/>
    <cellStyle name="Normal 7 2 10 2 2" xfId="10880" xr:uid="{00000000-0005-0000-0000-000071520000}"/>
    <cellStyle name="Normal 7 2 10 2 2 2" xfId="21895" xr:uid="{00000000-0005-0000-0000-000072520000}"/>
    <cellStyle name="Normal 7 2 10 2 3" xfId="16656" xr:uid="{00000000-0005-0000-0000-000073520000}"/>
    <cellStyle name="Normal 7 2 10 3" xfId="10881" xr:uid="{00000000-0005-0000-0000-000074520000}"/>
    <cellStyle name="Normal 7 2 10 3 2" xfId="21896" xr:uid="{00000000-0005-0000-0000-000075520000}"/>
    <cellStyle name="Normal 7 2 10 4" xfId="13908" xr:uid="{00000000-0005-0000-0000-000076520000}"/>
    <cellStyle name="Normal 7 2 11" xfId="2954" xr:uid="{00000000-0005-0000-0000-000077520000}"/>
    <cellStyle name="Normal 7 2 11 2" xfId="10882" xr:uid="{00000000-0005-0000-0000-000078520000}"/>
    <cellStyle name="Normal 7 2 11 2 2" xfId="21897" xr:uid="{00000000-0005-0000-0000-000079520000}"/>
    <cellStyle name="Normal 7 2 11 3" xfId="13969" xr:uid="{00000000-0005-0000-0000-00007A520000}"/>
    <cellStyle name="Normal 7 2 12" xfId="10883" xr:uid="{00000000-0005-0000-0000-00007B520000}"/>
    <cellStyle name="Normal 7 2 12 2" xfId="21898" xr:uid="{00000000-0005-0000-0000-00007C520000}"/>
    <cellStyle name="Normal 7 2 13" xfId="11223" xr:uid="{00000000-0005-0000-0000-00007D520000}"/>
    <cellStyle name="Normal 7 2 2" xfId="197" xr:uid="{00000000-0005-0000-0000-00007E520000}"/>
    <cellStyle name="Normal 7 2 3" xfId="334" xr:uid="{00000000-0005-0000-0000-00007F520000}"/>
    <cellStyle name="Normal 7 2 3 10" xfId="11366" xr:uid="{00000000-0005-0000-0000-000080520000}"/>
    <cellStyle name="Normal 7 2 3 2" xfId="637" xr:uid="{00000000-0005-0000-0000-000081520000}"/>
    <cellStyle name="Normal 7 2 3 2 2" xfId="1220" xr:uid="{00000000-0005-0000-0000-000082520000}"/>
    <cellStyle name="Normal 7 2 3 2 2 2" xfId="3976" xr:uid="{00000000-0005-0000-0000-000083520000}"/>
    <cellStyle name="Normal 7 2 3 2 2 2 2" xfId="10884" xr:uid="{00000000-0005-0000-0000-000084520000}"/>
    <cellStyle name="Normal 7 2 3 2 2 2 2 2" xfId="21899" xr:uid="{00000000-0005-0000-0000-000085520000}"/>
    <cellStyle name="Normal 7 2 3 2 2 2 3" xfId="14991" xr:uid="{00000000-0005-0000-0000-000086520000}"/>
    <cellStyle name="Normal 7 2 3 2 2 3" xfId="10885" xr:uid="{00000000-0005-0000-0000-000087520000}"/>
    <cellStyle name="Normal 7 2 3 2 2 3 2" xfId="21900" xr:uid="{00000000-0005-0000-0000-000088520000}"/>
    <cellStyle name="Normal 7 2 3 2 2 4" xfId="12243" xr:uid="{00000000-0005-0000-0000-000089520000}"/>
    <cellStyle name="Normal 7 2 3 2 3" xfId="2734" xr:uid="{00000000-0005-0000-0000-00008A520000}"/>
    <cellStyle name="Normal 7 2 3 2 3 2" xfId="5482" xr:uid="{00000000-0005-0000-0000-00008B520000}"/>
    <cellStyle name="Normal 7 2 3 2 3 2 2" xfId="10886" xr:uid="{00000000-0005-0000-0000-00008C520000}"/>
    <cellStyle name="Normal 7 2 3 2 3 2 2 2" xfId="21901" xr:uid="{00000000-0005-0000-0000-00008D520000}"/>
    <cellStyle name="Normal 7 2 3 2 3 2 3" xfId="16497" xr:uid="{00000000-0005-0000-0000-00008E520000}"/>
    <cellStyle name="Normal 7 2 3 2 3 3" xfId="10887" xr:uid="{00000000-0005-0000-0000-00008F520000}"/>
    <cellStyle name="Normal 7 2 3 2 3 3 2" xfId="21902" xr:uid="{00000000-0005-0000-0000-000090520000}"/>
    <cellStyle name="Normal 7 2 3 2 3 4" xfId="13749" xr:uid="{00000000-0005-0000-0000-000091520000}"/>
    <cellStyle name="Normal 7 2 3 2 4" xfId="3393" xr:uid="{00000000-0005-0000-0000-000092520000}"/>
    <cellStyle name="Normal 7 2 3 2 4 2" xfId="10888" xr:uid="{00000000-0005-0000-0000-000093520000}"/>
    <cellStyle name="Normal 7 2 3 2 4 2 2" xfId="21903" xr:uid="{00000000-0005-0000-0000-000094520000}"/>
    <cellStyle name="Normal 7 2 3 2 4 3" xfId="14408" xr:uid="{00000000-0005-0000-0000-000095520000}"/>
    <cellStyle name="Normal 7 2 3 2 5" xfId="10889" xr:uid="{00000000-0005-0000-0000-000096520000}"/>
    <cellStyle name="Normal 7 2 3 2 5 2" xfId="21904" xr:uid="{00000000-0005-0000-0000-000097520000}"/>
    <cellStyle name="Normal 7 2 3 2 6" xfId="11660" xr:uid="{00000000-0005-0000-0000-000098520000}"/>
    <cellStyle name="Normal 7 2 3 3" xfId="926" xr:uid="{00000000-0005-0000-0000-000099520000}"/>
    <cellStyle name="Normal 7 2 3 3 2" xfId="3682" xr:uid="{00000000-0005-0000-0000-00009A520000}"/>
    <cellStyle name="Normal 7 2 3 3 2 2" xfId="10890" xr:uid="{00000000-0005-0000-0000-00009B520000}"/>
    <cellStyle name="Normal 7 2 3 3 2 2 2" xfId="21905" xr:uid="{00000000-0005-0000-0000-00009C520000}"/>
    <cellStyle name="Normal 7 2 3 3 2 3" xfId="14697" xr:uid="{00000000-0005-0000-0000-00009D520000}"/>
    <cellStyle name="Normal 7 2 3 3 3" xfId="10891" xr:uid="{00000000-0005-0000-0000-00009E520000}"/>
    <cellStyle name="Normal 7 2 3 3 3 2" xfId="21906" xr:uid="{00000000-0005-0000-0000-00009F520000}"/>
    <cellStyle name="Normal 7 2 3 3 4" xfId="11949" xr:uid="{00000000-0005-0000-0000-0000A0520000}"/>
    <cellStyle name="Normal 7 2 3 4" xfId="1516" xr:uid="{00000000-0005-0000-0000-0000A1520000}"/>
    <cellStyle name="Normal 7 2 3 4 2" xfId="4271" xr:uid="{00000000-0005-0000-0000-0000A2520000}"/>
    <cellStyle name="Normal 7 2 3 4 2 2" xfId="10892" xr:uid="{00000000-0005-0000-0000-0000A3520000}"/>
    <cellStyle name="Normal 7 2 3 4 2 2 2" xfId="21907" xr:uid="{00000000-0005-0000-0000-0000A4520000}"/>
    <cellStyle name="Normal 7 2 3 4 2 3" xfId="15286" xr:uid="{00000000-0005-0000-0000-0000A5520000}"/>
    <cellStyle name="Normal 7 2 3 4 3" xfId="10893" xr:uid="{00000000-0005-0000-0000-0000A6520000}"/>
    <cellStyle name="Normal 7 2 3 4 3 2" xfId="21908" xr:uid="{00000000-0005-0000-0000-0000A7520000}"/>
    <cellStyle name="Normal 7 2 3 4 4" xfId="12538" xr:uid="{00000000-0005-0000-0000-0000A8520000}"/>
    <cellStyle name="Normal 7 2 3 5" xfId="1809" xr:uid="{00000000-0005-0000-0000-0000A9520000}"/>
    <cellStyle name="Normal 7 2 3 5 2" xfId="4564" xr:uid="{00000000-0005-0000-0000-0000AA520000}"/>
    <cellStyle name="Normal 7 2 3 5 2 2" xfId="10894" xr:uid="{00000000-0005-0000-0000-0000AB520000}"/>
    <cellStyle name="Normal 7 2 3 5 2 2 2" xfId="21909" xr:uid="{00000000-0005-0000-0000-0000AC520000}"/>
    <cellStyle name="Normal 7 2 3 5 2 3" xfId="15579" xr:uid="{00000000-0005-0000-0000-0000AD520000}"/>
    <cellStyle name="Normal 7 2 3 5 3" xfId="10895" xr:uid="{00000000-0005-0000-0000-0000AE520000}"/>
    <cellStyle name="Normal 7 2 3 5 3 2" xfId="21910" xr:uid="{00000000-0005-0000-0000-0000AF520000}"/>
    <cellStyle name="Normal 7 2 3 5 4" xfId="12831" xr:uid="{00000000-0005-0000-0000-0000B0520000}"/>
    <cellStyle name="Normal 7 2 3 6" xfId="2141" xr:uid="{00000000-0005-0000-0000-0000B1520000}"/>
    <cellStyle name="Normal 7 2 3 6 2" xfId="4890" xr:uid="{00000000-0005-0000-0000-0000B2520000}"/>
    <cellStyle name="Normal 7 2 3 6 2 2" xfId="10896" xr:uid="{00000000-0005-0000-0000-0000B3520000}"/>
    <cellStyle name="Normal 7 2 3 6 2 2 2" xfId="21911" xr:uid="{00000000-0005-0000-0000-0000B4520000}"/>
    <cellStyle name="Normal 7 2 3 6 2 3" xfId="15905" xr:uid="{00000000-0005-0000-0000-0000B5520000}"/>
    <cellStyle name="Normal 7 2 3 6 3" xfId="10897" xr:uid="{00000000-0005-0000-0000-0000B6520000}"/>
    <cellStyle name="Normal 7 2 3 6 3 2" xfId="21912" xr:uid="{00000000-0005-0000-0000-0000B7520000}"/>
    <cellStyle name="Normal 7 2 3 6 4" xfId="13157" xr:uid="{00000000-0005-0000-0000-0000B8520000}"/>
    <cellStyle name="Normal 7 2 3 7" xfId="2445" xr:uid="{00000000-0005-0000-0000-0000B9520000}"/>
    <cellStyle name="Normal 7 2 3 7 2" xfId="5193" xr:uid="{00000000-0005-0000-0000-0000BA520000}"/>
    <cellStyle name="Normal 7 2 3 7 2 2" xfId="10898" xr:uid="{00000000-0005-0000-0000-0000BB520000}"/>
    <cellStyle name="Normal 7 2 3 7 2 2 2" xfId="21913" xr:uid="{00000000-0005-0000-0000-0000BC520000}"/>
    <cellStyle name="Normal 7 2 3 7 2 3" xfId="16208" xr:uid="{00000000-0005-0000-0000-0000BD520000}"/>
    <cellStyle name="Normal 7 2 3 7 3" xfId="10899" xr:uid="{00000000-0005-0000-0000-0000BE520000}"/>
    <cellStyle name="Normal 7 2 3 7 3 2" xfId="21914" xr:uid="{00000000-0005-0000-0000-0000BF520000}"/>
    <cellStyle name="Normal 7 2 3 7 4" xfId="13460" xr:uid="{00000000-0005-0000-0000-0000C0520000}"/>
    <cellStyle name="Normal 7 2 3 8" xfId="3099" xr:uid="{00000000-0005-0000-0000-0000C1520000}"/>
    <cellStyle name="Normal 7 2 3 8 2" xfId="10900" xr:uid="{00000000-0005-0000-0000-0000C2520000}"/>
    <cellStyle name="Normal 7 2 3 8 2 2" xfId="21915" xr:uid="{00000000-0005-0000-0000-0000C3520000}"/>
    <cellStyle name="Normal 7 2 3 8 3" xfId="14114" xr:uid="{00000000-0005-0000-0000-0000C4520000}"/>
    <cellStyle name="Normal 7 2 3 9" xfId="10901" xr:uid="{00000000-0005-0000-0000-0000C5520000}"/>
    <cellStyle name="Normal 7 2 3 9 2" xfId="21916" xr:uid="{00000000-0005-0000-0000-0000C6520000}"/>
    <cellStyle name="Normal 7 2 4" xfId="493" xr:uid="{00000000-0005-0000-0000-0000C7520000}"/>
    <cellStyle name="Normal 7 2 4 2" xfId="1077" xr:uid="{00000000-0005-0000-0000-0000C8520000}"/>
    <cellStyle name="Normal 7 2 4 2 2" xfId="3833" xr:uid="{00000000-0005-0000-0000-0000C9520000}"/>
    <cellStyle name="Normal 7 2 4 2 2 2" xfId="10902" xr:uid="{00000000-0005-0000-0000-0000CA520000}"/>
    <cellStyle name="Normal 7 2 4 2 2 2 2" xfId="21917" xr:uid="{00000000-0005-0000-0000-0000CB520000}"/>
    <cellStyle name="Normal 7 2 4 2 2 3" xfId="14848" xr:uid="{00000000-0005-0000-0000-0000CC520000}"/>
    <cellStyle name="Normal 7 2 4 2 3" xfId="10903" xr:uid="{00000000-0005-0000-0000-0000CD520000}"/>
    <cellStyle name="Normal 7 2 4 2 3 2" xfId="21918" xr:uid="{00000000-0005-0000-0000-0000CE520000}"/>
    <cellStyle name="Normal 7 2 4 2 4" xfId="12100" xr:uid="{00000000-0005-0000-0000-0000CF520000}"/>
    <cellStyle name="Normal 7 2 4 3" xfId="2592" xr:uid="{00000000-0005-0000-0000-0000D0520000}"/>
    <cellStyle name="Normal 7 2 4 3 2" xfId="5340" xr:uid="{00000000-0005-0000-0000-0000D1520000}"/>
    <cellStyle name="Normal 7 2 4 3 2 2" xfId="10904" xr:uid="{00000000-0005-0000-0000-0000D2520000}"/>
    <cellStyle name="Normal 7 2 4 3 2 2 2" xfId="21919" xr:uid="{00000000-0005-0000-0000-0000D3520000}"/>
    <cellStyle name="Normal 7 2 4 3 2 3" xfId="16355" xr:uid="{00000000-0005-0000-0000-0000D4520000}"/>
    <cellStyle name="Normal 7 2 4 3 3" xfId="10905" xr:uid="{00000000-0005-0000-0000-0000D5520000}"/>
    <cellStyle name="Normal 7 2 4 3 3 2" xfId="21920" xr:uid="{00000000-0005-0000-0000-0000D6520000}"/>
    <cellStyle name="Normal 7 2 4 3 4" xfId="13607" xr:uid="{00000000-0005-0000-0000-0000D7520000}"/>
    <cellStyle name="Normal 7 2 4 4" xfId="3250" xr:uid="{00000000-0005-0000-0000-0000D8520000}"/>
    <cellStyle name="Normal 7 2 4 4 2" xfId="10906" xr:uid="{00000000-0005-0000-0000-0000D9520000}"/>
    <cellStyle name="Normal 7 2 4 4 2 2" xfId="21921" xr:uid="{00000000-0005-0000-0000-0000DA520000}"/>
    <cellStyle name="Normal 7 2 4 4 3" xfId="14265" xr:uid="{00000000-0005-0000-0000-0000DB520000}"/>
    <cellStyle name="Normal 7 2 4 5" xfId="10907" xr:uid="{00000000-0005-0000-0000-0000DC520000}"/>
    <cellStyle name="Normal 7 2 4 5 2" xfId="21922" xr:uid="{00000000-0005-0000-0000-0000DD520000}"/>
    <cellStyle name="Normal 7 2 4 6" xfId="11517" xr:uid="{00000000-0005-0000-0000-0000DE520000}"/>
    <cellStyle name="Normal 7 2 5" xfId="783" xr:uid="{00000000-0005-0000-0000-0000DF520000}"/>
    <cellStyle name="Normal 7 2 5 2" xfId="3539" xr:uid="{00000000-0005-0000-0000-0000E0520000}"/>
    <cellStyle name="Normal 7 2 5 2 2" xfId="10908" xr:uid="{00000000-0005-0000-0000-0000E1520000}"/>
    <cellStyle name="Normal 7 2 5 2 2 2" xfId="21923" xr:uid="{00000000-0005-0000-0000-0000E2520000}"/>
    <cellStyle name="Normal 7 2 5 2 3" xfId="14554" xr:uid="{00000000-0005-0000-0000-0000E3520000}"/>
    <cellStyle name="Normal 7 2 5 3" xfId="10909" xr:uid="{00000000-0005-0000-0000-0000E4520000}"/>
    <cellStyle name="Normal 7 2 5 3 2" xfId="21924" xr:uid="{00000000-0005-0000-0000-0000E5520000}"/>
    <cellStyle name="Normal 7 2 5 4" xfId="11806" xr:uid="{00000000-0005-0000-0000-0000E6520000}"/>
    <cellStyle name="Normal 7 2 6" xfId="1373" xr:uid="{00000000-0005-0000-0000-0000E7520000}"/>
    <cellStyle name="Normal 7 2 6 2" xfId="4128" xr:uid="{00000000-0005-0000-0000-0000E8520000}"/>
    <cellStyle name="Normal 7 2 6 2 2" xfId="10910" xr:uid="{00000000-0005-0000-0000-0000E9520000}"/>
    <cellStyle name="Normal 7 2 6 2 2 2" xfId="21925" xr:uid="{00000000-0005-0000-0000-0000EA520000}"/>
    <cellStyle name="Normal 7 2 6 2 3" xfId="15143" xr:uid="{00000000-0005-0000-0000-0000EB520000}"/>
    <cellStyle name="Normal 7 2 6 3" xfId="10911" xr:uid="{00000000-0005-0000-0000-0000EC520000}"/>
    <cellStyle name="Normal 7 2 6 3 2" xfId="21926" xr:uid="{00000000-0005-0000-0000-0000ED520000}"/>
    <cellStyle name="Normal 7 2 6 4" xfId="12395" xr:uid="{00000000-0005-0000-0000-0000EE520000}"/>
    <cellStyle name="Normal 7 2 7" xfId="1666" xr:uid="{00000000-0005-0000-0000-0000EF520000}"/>
    <cellStyle name="Normal 7 2 7 2" xfId="4421" xr:uid="{00000000-0005-0000-0000-0000F0520000}"/>
    <cellStyle name="Normal 7 2 7 2 2" xfId="10912" xr:uid="{00000000-0005-0000-0000-0000F1520000}"/>
    <cellStyle name="Normal 7 2 7 2 2 2" xfId="21927" xr:uid="{00000000-0005-0000-0000-0000F2520000}"/>
    <cellStyle name="Normal 7 2 7 2 3" xfId="15436" xr:uid="{00000000-0005-0000-0000-0000F3520000}"/>
    <cellStyle name="Normal 7 2 7 3" xfId="10913" xr:uid="{00000000-0005-0000-0000-0000F4520000}"/>
    <cellStyle name="Normal 7 2 7 3 2" xfId="21928" xr:uid="{00000000-0005-0000-0000-0000F5520000}"/>
    <cellStyle name="Normal 7 2 7 4" xfId="12688" xr:uid="{00000000-0005-0000-0000-0000F6520000}"/>
    <cellStyle name="Normal 7 2 8" xfId="1997" xr:uid="{00000000-0005-0000-0000-0000F7520000}"/>
    <cellStyle name="Normal 7 2 8 2" xfId="4747" xr:uid="{00000000-0005-0000-0000-0000F8520000}"/>
    <cellStyle name="Normal 7 2 8 2 2" xfId="10914" xr:uid="{00000000-0005-0000-0000-0000F9520000}"/>
    <cellStyle name="Normal 7 2 8 2 2 2" xfId="21929" xr:uid="{00000000-0005-0000-0000-0000FA520000}"/>
    <cellStyle name="Normal 7 2 8 2 3" xfId="15762" xr:uid="{00000000-0005-0000-0000-0000FB520000}"/>
    <cellStyle name="Normal 7 2 8 3" xfId="10915" xr:uid="{00000000-0005-0000-0000-0000FC520000}"/>
    <cellStyle name="Normal 7 2 8 3 2" xfId="21930" xr:uid="{00000000-0005-0000-0000-0000FD520000}"/>
    <cellStyle name="Normal 7 2 8 4" xfId="13014" xr:uid="{00000000-0005-0000-0000-0000FE520000}"/>
    <cellStyle name="Normal 7 2 9" xfId="2301" xr:uid="{00000000-0005-0000-0000-0000FF520000}"/>
    <cellStyle name="Normal 7 2 9 2" xfId="5050" xr:uid="{00000000-0005-0000-0000-000000530000}"/>
    <cellStyle name="Normal 7 2 9 2 2" xfId="10916" xr:uid="{00000000-0005-0000-0000-000001530000}"/>
    <cellStyle name="Normal 7 2 9 2 2 2" xfId="21931" xr:uid="{00000000-0005-0000-0000-000002530000}"/>
    <cellStyle name="Normal 7 2 9 2 3" xfId="16065" xr:uid="{00000000-0005-0000-0000-000003530000}"/>
    <cellStyle name="Normal 7 2 9 3" xfId="10917" xr:uid="{00000000-0005-0000-0000-000004530000}"/>
    <cellStyle name="Normal 7 2 9 3 2" xfId="21932" xr:uid="{00000000-0005-0000-0000-000005530000}"/>
    <cellStyle name="Normal 7 2 9 4" xfId="13317" xr:uid="{00000000-0005-0000-0000-000006530000}"/>
    <cellStyle name="Normal 7 3" xfId="192" xr:uid="{00000000-0005-0000-0000-000007530000}"/>
    <cellStyle name="Normal 7 4" xfId="182" xr:uid="{00000000-0005-0000-0000-000008530000}"/>
    <cellStyle name="Normal 7 5" xfId="243" xr:uid="{00000000-0005-0000-0000-000009530000}"/>
    <cellStyle name="Normal 7 5 10" xfId="10918" xr:uid="{00000000-0005-0000-0000-00000A530000}"/>
    <cellStyle name="Normal 7 5 10 2" xfId="21933" xr:uid="{00000000-0005-0000-0000-00000B530000}"/>
    <cellStyle name="Normal 7 5 11" xfId="11292" xr:uid="{00000000-0005-0000-0000-00000C530000}"/>
    <cellStyle name="Normal 7 5 2" xfId="403" xr:uid="{00000000-0005-0000-0000-00000D530000}"/>
    <cellStyle name="Normal 7 5 2 10" xfId="11435" xr:uid="{00000000-0005-0000-0000-00000E530000}"/>
    <cellStyle name="Normal 7 5 2 2" xfId="706" xr:uid="{00000000-0005-0000-0000-00000F530000}"/>
    <cellStyle name="Normal 7 5 2 2 2" xfId="1289" xr:uid="{00000000-0005-0000-0000-000010530000}"/>
    <cellStyle name="Normal 7 5 2 2 2 2" xfId="4045" xr:uid="{00000000-0005-0000-0000-000011530000}"/>
    <cellStyle name="Normal 7 5 2 2 2 2 2" xfId="10919" xr:uid="{00000000-0005-0000-0000-000012530000}"/>
    <cellStyle name="Normal 7 5 2 2 2 2 2 2" xfId="21934" xr:uid="{00000000-0005-0000-0000-000013530000}"/>
    <cellStyle name="Normal 7 5 2 2 2 2 3" xfId="15060" xr:uid="{00000000-0005-0000-0000-000014530000}"/>
    <cellStyle name="Normal 7 5 2 2 2 3" xfId="10920" xr:uid="{00000000-0005-0000-0000-000015530000}"/>
    <cellStyle name="Normal 7 5 2 2 2 3 2" xfId="21935" xr:uid="{00000000-0005-0000-0000-000016530000}"/>
    <cellStyle name="Normal 7 5 2 2 2 4" xfId="12312" xr:uid="{00000000-0005-0000-0000-000017530000}"/>
    <cellStyle name="Normal 7 5 2 2 3" xfId="2803" xr:uid="{00000000-0005-0000-0000-000018530000}"/>
    <cellStyle name="Normal 7 5 2 2 3 2" xfId="5551" xr:uid="{00000000-0005-0000-0000-000019530000}"/>
    <cellStyle name="Normal 7 5 2 2 3 2 2" xfId="10921" xr:uid="{00000000-0005-0000-0000-00001A530000}"/>
    <cellStyle name="Normal 7 5 2 2 3 2 2 2" xfId="21936" xr:uid="{00000000-0005-0000-0000-00001B530000}"/>
    <cellStyle name="Normal 7 5 2 2 3 2 3" xfId="16566" xr:uid="{00000000-0005-0000-0000-00001C530000}"/>
    <cellStyle name="Normal 7 5 2 2 3 3" xfId="10922" xr:uid="{00000000-0005-0000-0000-00001D530000}"/>
    <cellStyle name="Normal 7 5 2 2 3 3 2" xfId="21937" xr:uid="{00000000-0005-0000-0000-00001E530000}"/>
    <cellStyle name="Normal 7 5 2 2 3 4" xfId="13818" xr:uid="{00000000-0005-0000-0000-00001F530000}"/>
    <cellStyle name="Normal 7 5 2 2 4" xfId="3462" xr:uid="{00000000-0005-0000-0000-000020530000}"/>
    <cellStyle name="Normal 7 5 2 2 4 2" xfId="10923" xr:uid="{00000000-0005-0000-0000-000021530000}"/>
    <cellStyle name="Normal 7 5 2 2 4 2 2" xfId="21938" xr:uid="{00000000-0005-0000-0000-000022530000}"/>
    <cellStyle name="Normal 7 5 2 2 4 3" xfId="14477" xr:uid="{00000000-0005-0000-0000-000023530000}"/>
    <cellStyle name="Normal 7 5 2 2 5" xfId="10924" xr:uid="{00000000-0005-0000-0000-000024530000}"/>
    <cellStyle name="Normal 7 5 2 2 5 2" xfId="21939" xr:uid="{00000000-0005-0000-0000-000025530000}"/>
    <cellStyle name="Normal 7 5 2 2 6" xfId="11729" xr:uid="{00000000-0005-0000-0000-000026530000}"/>
    <cellStyle name="Normal 7 5 2 3" xfId="995" xr:uid="{00000000-0005-0000-0000-000027530000}"/>
    <cellStyle name="Normal 7 5 2 3 2" xfId="3751" xr:uid="{00000000-0005-0000-0000-000028530000}"/>
    <cellStyle name="Normal 7 5 2 3 2 2" xfId="10925" xr:uid="{00000000-0005-0000-0000-000029530000}"/>
    <cellStyle name="Normal 7 5 2 3 2 2 2" xfId="21940" xr:uid="{00000000-0005-0000-0000-00002A530000}"/>
    <cellStyle name="Normal 7 5 2 3 2 3" xfId="14766" xr:uid="{00000000-0005-0000-0000-00002B530000}"/>
    <cellStyle name="Normal 7 5 2 3 3" xfId="10926" xr:uid="{00000000-0005-0000-0000-00002C530000}"/>
    <cellStyle name="Normal 7 5 2 3 3 2" xfId="21941" xr:uid="{00000000-0005-0000-0000-00002D530000}"/>
    <cellStyle name="Normal 7 5 2 3 4" xfId="12018" xr:uid="{00000000-0005-0000-0000-00002E530000}"/>
    <cellStyle name="Normal 7 5 2 4" xfId="1585" xr:uid="{00000000-0005-0000-0000-00002F530000}"/>
    <cellStyle name="Normal 7 5 2 4 2" xfId="4340" xr:uid="{00000000-0005-0000-0000-000030530000}"/>
    <cellStyle name="Normal 7 5 2 4 2 2" xfId="10927" xr:uid="{00000000-0005-0000-0000-000031530000}"/>
    <cellStyle name="Normal 7 5 2 4 2 2 2" xfId="21942" xr:uid="{00000000-0005-0000-0000-000032530000}"/>
    <cellStyle name="Normal 7 5 2 4 2 3" xfId="15355" xr:uid="{00000000-0005-0000-0000-000033530000}"/>
    <cellStyle name="Normal 7 5 2 4 3" xfId="10928" xr:uid="{00000000-0005-0000-0000-000034530000}"/>
    <cellStyle name="Normal 7 5 2 4 3 2" xfId="21943" xr:uid="{00000000-0005-0000-0000-000035530000}"/>
    <cellStyle name="Normal 7 5 2 4 4" xfId="12607" xr:uid="{00000000-0005-0000-0000-000036530000}"/>
    <cellStyle name="Normal 7 5 2 5" xfId="1878" xr:uid="{00000000-0005-0000-0000-000037530000}"/>
    <cellStyle name="Normal 7 5 2 5 2" xfId="4633" xr:uid="{00000000-0005-0000-0000-000038530000}"/>
    <cellStyle name="Normal 7 5 2 5 2 2" xfId="10929" xr:uid="{00000000-0005-0000-0000-000039530000}"/>
    <cellStyle name="Normal 7 5 2 5 2 2 2" xfId="21944" xr:uid="{00000000-0005-0000-0000-00003A530000}"/>
    <cellStyle name="Normal 7 5 2 5 2 3" xfId="15648" xr:uid="{00000000-0005-0000-0000-00003B530000}"/>
    <cellStyle name="Normal 7 5 2 5 3" xfId="10930" xr:uid="{00000000-0005-0000-0000-00003C530000}"/>
    <cellStyle name="Normal 7 5 2 5 3 2" xfId="21945" xr:uid="{00000000-0005-0000-0000-00003D530000}"/>
    <cellStyle name="Normal 7 5 2 5 4" xfId="12900" xr:uid="{00000000-0005-0000-0000-00003E530000}"/>
    <cellStyle name="Normal 7 5 2 6" xfId="2210" xr:uid="{00000000-0005-0000-0000-00003F530000}"/>
    <cellStyle name="Normal 7 5 2 6 2" xfId="4959" xr:uid="{00000000-0005-0000-0000-000040530000}"/>
    <cellStyle name="Normal 7 5 2 6 2 2" xfId="10931" xr:uid="{00000000-0005-0000-0000-000041530000}"/>
    <cellStyle name="Normal 7 5 2 6 2 2 2" xfId="21946" xr:uid="{00000000-0005-0000-0000-000042530000}"/>
    <cellStyle name="Normal 7 5 2 6 2 3" xfId="15974" xr:uid="{00000000-0005-0000-0000-000043530000}"/>
    <cellStyle name="Normal 7 5 2 6 3" xfId="10932" xr:uid="{00000000-0005-0000-0000-000044530000}"/>
    <cellStyle name="Normal 7 5 2 6 3 2" xfId="21947" xr:uid="{00000000-0005-0000-0000-000045530000}"/>
    <cellStyle name="Normal 7 5 2 6 4" xfId="13226" xr:uid="{00000000-0005-0000-0000-000046530000}"/>
    <cellStyle name="Normal 7 5 2 7" xfId="2514" xr:uid="{00000000-0005-0000-0000-000047530000}"/>
    <cellStyle name="Normal 7 5 2 7 2" xfId="5262" xr:uid="{00000000-0005-0000-0000-000048530000}"/>
    <cellStyle name="Normal 7 5 2 7 2 2" xfId="10933" xr:uid="{00000000-0005-0000-0000-000049530000}"/>
    <cellStyle name="Normal 7 5 2 7 2 2 2" xfId="21948" xr:uid="{00000000-0005-0000-0000-00004A530000}"/>
    <cellStyle name="Normal 7 5 2 7 2 3" xfId="16277" xr:uid="{00000000-0005-0000-0000-00004B530000}"/>
    <cellStyle name="Normal 7 5 2 7 3" xfId="10934" xr:uid="{00000000-0005-0000-0000-00004C530000}"/>
    <cellStyle name="Normal 7 5 2 7 3 2" xfId="21949" xr:uid="{00000000-0005-0000-0000-00004D530000}"/>
    <cellStyle name="Normal 7 5 2 7 4" xfId="13529" xr:uid="{00000000-0005-0000-0000-00004E530000}"/>
    <cellStyle name="Normal 7 5 2 8" xfId="3168" xr:uid="{00000000-0005-0000-0000-00004F530000}"/>
    <cellStyle name="Normal 7 5 2 8 2" xfId="10935" xr:uid="{00000000-0005-0000-0000-000050530000}"/>
    <cellStyle name="Normal 7 5 2 8 2 2" xfId="21950" xr:uid="{00000000-0005-0000-0000-000051530000}"/>
    <cellStyle name="Normal 7 5 2 8 3" xfId="14183" xr:uid="{00000000-0005-0000-0000-000052530000}"/>
    <cellStyle name="Normal 7 5 2 9" xfId="10936" xr:uid="{00000000-0005-0000-0000-000053530000}"/>
    <cellStyle name="Normal 7 5 2 9 2" xfId="21951" xr:uid="{00000000-0005-0000-0000-000054530000}"/>
    <cellStyle name="Normal 7 5 3" xfId="563" xr:uid="{00000000-0005-0000-0000-000055530000}"/>
    <cellStyle name="Normal 7 5 3 2" xfId="1146" xr:uid="{00000000-0005-0000-0000-000056530000}"/>
    <cellStyle name="Normal 7 5 3 2 2" xfId="3902" xr:uid="{00000000-0005-0000-0000-000057530000}"/>
    <cellStyle name="Normal 7 5 3 2 2 2" xfId="10937" xr:uid="{00000000-0005-0000-0000-000058530000}"/>
    <cellStyle name="Normal 7 5 3 2 2 2 2" xfId="21952" xr:uid="{00000000-0005-0000-0000-000059530000}"/>
    <cellStyle name="Normal 7 5 3 2 2 3" xfId="14917" xr:uid="{00000000-0005-0000-0000-00005A530000}"/>
    <cellStyle name="Normal 7 5 3 2 3" xfId="10938" xr:uid="{00000000-0005-0000-0000-00005B530000}"/>
    <cellStyle name="Normal 7 5 3 2 3 2" xfId="21953" xr:uid="{00000000-0005-0000-0000-00005C530000}"/>
    <cellStyle name="Normal 7 5 3 2 4" xfId="12169" xr:uid="{00000000-0005-0000-0000-00005D530000}"/>
    <cellStyle name="Normal 7 5 3 3" xfId="2660" xr:uid="{00000000-0005-0000-0000-00005E530000}"/>
    <cellStyle name="Normal 7 5 3 3 2" xfId="5408" xr:uid="{00000000-0005-0000-0000-00005F530000}"/>
    <cellStyle name="Normal 7 5 3 3 2 2" xfId="10939" xr:uid="{00000000-0005-0000-0000-000060530000}"/>
    <cellStyle name="Normal 7 5 3 3 2 2 2" xfId="21954" xr:uid="{00000000-0005-0000-0000-000061530000}"/>
    <cellStyle name="Normal 7 5 3 3 2 3" xfId="16423" xr:uid="{00000000-0005-0000-0000-000062530000}"/>
    <cellStyle name="Normal 7 5 3 3 3" xfId="10940" xr:uid="{00000000-0005-0000-0000-000063530000}"/>
    <cellStyle name="Normal 7 5 3 3 3 2" xfId="21955" xr:uid="{00000000-0005-0000-0000-000064530000}"/>
    <cellStyle name="Normal 7 5 3 3 4" xfId="13675" xr:uid="{00000000-0005-0000-0000-000065530000}"/>
    <cellStyle name="Normal 7 5 3 4" xfId="3319" xr:uid="{00000000-0005-0000-0000-000066530000}"/>
    <cellStyle name="Normal 7 5 3 4 2" xfId="10941" xr:uid="{00000000-0005-0000-0000-000067530000}"/>
    <cellStyle name="Normal 7 5 3 4 2 2" xfId="21956" xr:uid="{00000000-0005-0000-0000-000068530000}"/>
    <cellStyle name="Normal 7 5 3 4 3" xfId="14334" xr:uid="{00000000-0005-0000-0000-000069530000}"/>
    <cellStyle name="Normal 7 5 3 5" xfId="10942" xr:uid="{00000000-0005-0000-0000-00006A530000}"/>
    <cellStyle name="Normal 7 5 3 5 2" xfId="21957" xr:uid="{00000000-0005-0000-0000-00006B530000}"/>
    <cellStyle name="Normal 7 5 3 6" xfId="11586" xr:uid="{00000000-0005-0000-0000-00006C530000}"/>
    <cellStyle name="Normal 7 5 4" xfId="852" xr:uid="{00000000-0005-0000-0000-00006D530000}"/>
    <cellStyle name="Normal 7 5 4 2" xfId="3608" xr:uid="{00000000-0005-0000-0000-00006E530000}"/>
    <cellStyle name="Normal 7 5 4 2 2" xfId="10943" xr:uid="{00000000-0005-0000-0000-00006F530000}"/>
    <cellStyle name="Normal 7 5 4 2 2 2" xfId="21958" xr:uid="{00000000-0005-0000-0000-000070530000}"/>
    <cellStyle name="Normal 7 5 4 2 3" xfId="14623" xr:uid="{00000000-0005-0000-0000-000071530000}"/>
    <cellStyle name="Normal 7 5 4 3" xfId="10944" xr:uid="{00000000-0005-0000-0000-000072530000}"/>
    <cellStyle name="Normal 7 5 4 3 2" xfId="21959" xr:uid="{00000000-0005-0000-0000-000073530000}"/>
    <cellStyle name="Normal 7 5 4 4" xfId="11875" xr:uid="{00000000-0005-0000-0000-000074530000}"/>
    <cellStyle name="Normal 7 5 5" xfId="1442" xr:uid="{00000000-0005-0000-0000-000075530000}"/>
    <cellStyle name="Normal 7 5 5 2" xfId="4197" xr:uid="{00000000-0005-0000-0000-000076530000}"/>
    <cellStyle name="Normal 7 5 5 2 2" xfId="10945" xr:uid="{00000000-0005-0000-0000-000077530000}"/>
    <cellStyle name="Normal 7 5 5 2 2 2" xfId="21960" xr:uid="{00000000-0005-0000-0000-000078530000}"/>
    <cellStyle name="Normal 7 5 5 2 3" xfId="15212" xr:uid="{00000000-0005-0000-0000-000079530000}"/>
    <cellStyle name="Normal 7 5 5 3" xfId="10946" xr:uid="{00000000-0005-0000-0000-00007A530000}"/>
    <cellStyle name="Normal 7 5 5 3 2" xfId="21961" xr:uid="{00000000-0005-0000-0000-00007B530000}"/>
    <cellStyle name="Normal 7 5 5 4" xfId="12464" xr:uid="{00000000-0005-0000-0000-00007C530000}"/>
    <cellStyle name="Normal 7 5 6" xfId="1735" xr:uid="{00000000-0005-0000-0000-00007D530000}"/>
    <cellStyle name="Normal 7 5 6 2" xfId="4490" xr:uid="{00000000-0005-0000-0000-00007E530000}"/>
    <cellStyle name="Normal 7 5 6 2 2" xfId="10947" xr:uid="{00000000-0005-0000-0000-00007F530000}"/>
    <cellStyle name="Normal 7 5 6 2 2 2" xfId="21962" xr:uid="{00000000-0005-0000-0000-000080530000}"/>
    <cellStyle name="Normal 7 5 6 2 3" xfId="15505" xr:uid="{00000000-0005-0000-0000-000081530000}"/>
    <cellStyle name="Normal 7 5 6 3" xfId="10948" xr:uid="{00000000-0005-0000-0000-000082530000}"/>
    <cellStyle name="Normal 7 5 6 3 2" xfId="21963" xr:uid="{00000000-0005-0000-0000-000083530000}"/>
    <cellStyle name="Normal 7 5 6 4" xfId="12757" xr:uid="{00000000-0005-0000-0000-000084530000}"/>
    <cellStyle name="Normal 7 5 7" xfId="2067" xr:uid="{00000000-0005-0000-0000-000085530000}"/>
    <cellStyle name="Normal 7 5 7 2" xfId="4816" xr:uid="{00000000-0005-0000-0000-000086530000}"/>
    <cellStyle name="Normal 7 5 7 2 2" xfId="10949" xr:uid="{00000000-0005-0000-0000-000087530000}"/>
    <cellStyle name="Normal 7 5 7 2 2 2" xfId="21964" xr:uid="{00000000-0005-0000-0000-000088530000}"/>
    <cellStyle name="Normal 7 5 7 2 3" xfId="15831" xr:uid="{00000000-0005-0000-0000-000089530000}"/>
    <cellStyle name="Normal 7 5 7 3" xfId="10950" xr:uid="{00000000-0005-0000-0000-00008A530000}"/>
    <cellStyle name="Normal 7 5 7 3 2" xfId="21965" xr:uid="{00000000-0005-0000-0000-00008B530000}"/>
    <cellStyle name="Normal 7 5 7 4" xfId="13083" xr:uid="{00000000-0005-0000-0000-00008C530000}"/>
    <cellStyle name="Normal 7 5 8" xfId="2371" xr:uid="{00000000-0005-0000-0000-00008D530000}"/>
    <cellStyle name="Normal 7 5 8 2" xfId="5119" xr:uid="{00000000-0005-0000-0000-00008E530000}"/>
    <cellStyle name="Normal 7 5 8 2 2" xfId="10951" xr:uid="{00000000-0005-0000-0000-00008F530000}"/>
    <cellStyle name="Normal 7 5 8 2 2 2" xfId="21966" xr:uid="{00000000-0005-0000-0000-000090530000}"/>
    <cellStyle name="Normal 7 5 8 2 3" xfId="16134" xr:uid="{00000000-0005-0000-0000-000091530000}"/>
    <cellStyle name="Normal 7 5 8 3" xfId="10952" xr:uid="{00000000-0005-0000-0000-000092530000}"/>
    <cellStyle name="Normal 7 5 8 3 2" xfId="21967" xr:uid="{00000000-0005-0000-0000-000093530000}"/>
    <cellStyle name="Normal 7 5 8 4" xfId="13386" xr:uid="{00000000-0005-0000-0000-000094530000}"/>
    <cellStyle name="Normal 7 5 9" xfId="3025" xr:uid="{00000000-0005-0000-0000-000095530000}"/>
    <cellStyle name="Normal 7 5 9 2" xfId="10953" xr:uid="{00000000-0005-0000-0000-000096530000}"/>
    <cellStyle name="Normal 7 5 9 2 2" xfId="21968" xr:uid="{00000000-0005-0000-0000-000097530000}"/>
    <cellStyle name="Normal 7 5 9 3" xfId="14040" xr:uid="{00000000-0005-0000-0000-000098530000}"/>
    <cellStyle name="Normal 7 6" xfId="11161" xr:uid="{00000000-0005-0000-0000-000099530000}"/>
    <cellStyle name="Normal 7 6 2" xfId="22170" xr:uid="{00000000-0005-0000-0000-00009A530000}"/>
    <cellStyle name="Normal 8" xfId="119" xr:uid="{00000000-0005-0000-0000-00009B530000}"/>
    <cellStyle name="Normal 8 2" xfId="199" xr:uid="{00000000-0005-0000-0000-00009C530000}"/>
    <cellStyle name="Normal 8 3" xfId="194" xr:uid="{00000000-0005-0000-0000-00009D530000}"/>
    <cellStyle name="Normal 9" xfId="142" xr:uid="{00000000-0005-0000-0000-00009E530000}"/>
    <cellStyle name="Normal 9 2" xfId="212" xr:uid="{00000000-0005-0000-0000-00009F530000}"/>
    <cellStyle name="Normal 9 3" xfId="211" xr:uid="{00000000-0005-0000-0000-0000A0530000}"/>
    <cellStyle name="Normal 9 4" xfId="201" xr:uid="{00000000-0005-0000-0000-0000A1530000}"/>
    <cellStyle name="Normal 9 5" xfId="242" xr:uid="{00000000-0005-0000-0000-0000A2530000}"/>
    <cellStyle name="Normal 9 5 10" xfId="10954" xr:uid="{00000000-0005-0000-0000-0000A3530000}"/>
    <cellStyle name="Normal 9 5 10 2" xfId="21969" xr:uid="{00000000-0005-0000-0000-0000A4530000}"/>
    <cellStyle name="Normal 9 5 11" xfId="11291" xr:uid="{00000000-0005-0000-0000-0000A5530000}"/>
    <cellStyle name="Normal 9 5 2" xfId="402" xr:uid="{00000000-0005-0000-0000-0000A6530000}"/>
    <cellStyle name="Normal 9 5 2 10" xfId="11434" xr:uid="{00000000-0005-0000-0000-0000A7530000}"/>
    <cellStyle name="Normal 9 5 2 2" xfId="705" xr:uid="{00000000-0005-0000-0000-0000A8530000}"/>
    <cellStyle name="Normal 9 5 2 2 2" xfId="1288" xr:uid="{00000000-0005-0000-0000-0000A9530000}"/>
    <cellStyle name="Normal 9 5 2 2 2 2" xfId="4044" xr:uid="{00000000-0005-0000-0000-0000AA530000}"/>
    <cellStyle name="Normal 9 5 2 2 2 2 2" xfId="10955" xr:uid="{00000000-0005-0000-0000-0000AB530000}"/>
    <cellStyle name="Normal 9 5 2 2 2 2 2 2" xfId="21970" xr:uid="{00000000-0005-0000-0000-0000AC530000}"/>
    <cellStyle name="Normal 9 5 2 2 2 2 3" xfId="15059" xr:uid="{00000000-0005-0000-0000-0000AD530000}"/>
    <cellStyle name="Normal 9 5 2 2 2 3" xfId="10956" xr:uid="{00000000-0005-0000-0000-0000AE530000}"/>
    <cellStyle name="Normal 9 5 2 2 2 3 2" xfId="21971" xr:uid="{00000000-0005-0000-0000-0000AF530000}"/>
    <cellStyle name="Normal 9 5 2 2 2 4" xfId="12311" xr:uid="{00000000-0005-0000-0000-0000B0530000}"/>
    <cellStyle name="Normal 9 5 2 2 3" xfId="2802" xr:uid="{00000000-0005-0000-0000-0000B1530000}"/>
    <cellStyle name="Normal 9 5 2 2 3 2" xfId="5550" xr:uid="{00000000-0005-0000-0000-0000B2530000}"/>
    <cellStyle name="Normal 9 5 2 2 3 2 2" xfId="10957" xr:uid="{00000000-0005-0000-0000-0000B3530000}"/>
    <cellStyle name="Normal 9 5 2 2 3 2 2 2" xfId="21972" xr:uid="{00000000-0005-0000-0000-0000B4530000}"/>
    <cellStyle name="Normal 9 5 2 2 3 2 3" xfId="16565" xr:uid="{00000000-0005-0000-0000-0000B5530000}"/>
    <cellStyle name="Normal 9 5 2 2 3 3" xfId="10958" xr:uid="{00000000-0005-0000-0000-0000B6530000}"/>
    <cellStyle name="Normal 9 5 2 2 3 3 2" xfId="21973" xr:uid="{00000000-0005-0000-0000-0000B7530000}"/>
    <cellStyle name="Normal 9 5 2 2 3 4" xfId="13817" xr:uid="{00000000-0005-0000-0000-0000B8530000}"/>
    <cellStyle name="Normal 9 5 2 2 4" xfId="3461" xr:uid="{00000000-0005-0000-0000-0000B9530000}"/>
    <cellStyle name="Normal 9 5 2 2 4 2" xfId="10959" xr:uid="{00000000-0005-0000-0000-0000BA530000}"/>
    <cellStyle name="Normal 9 5 2 2 4 2 2" xfId="21974" xr:uid="{00000000-0005-0000-0000-0000BB530000}"/>
    <cellStyle name="Normal 9 5 2 2 4 3" xfId="14476" xr:uid="{00000000-0005-0000-0000-0000BC530000}"/>
    <cellStyle name="Normal 9 5 2 2 5" xfId="10960" xr:uid="{00000000-0005-0000-0000-0000BD530000}"/>
    <cellStyle name="Normal 9 5 2 2 5 2" xfId="21975" xr:uid="{00000000-0005-0000-0000-0000BE530000}"/>
    <cellStyle name="Normal 9 5 2 2 6" xfId="11728" xr:uid="{00000000-0005-0000-0000-0000BF530000}"/>
    <cellStyle name="Normal 9 5 2 3" xfId="994" xr:uid="{00000000-0005-0000-0000-0000C0530000}"/>
    <cellStyle name="Normal 9 5 2 3 2" xfId="3750" xr:uid="{00000000-0005-0000-0000-0000C1530000}"/>
    <cellStyle name="Normal 9 5 2 3 2 2" xfId="10961" xr:uid="{00000000-0005-0000-0000-0000C2530000}"/>
    <cellStyle name="Normal 9 5 2 3 2 2 2" xfId="21976" xr:uid="{00000000-0005-0000-0000-0000C3530000}"/>
    <cellStyle name="Normal 9 5 2 3 2 3" xfId="14765" xr:uid="{00000000-0005-0000-0000-0000C4530000}"/>
    <cellStyle name="Normal 9 5 2 3 3" xfId="10962" xr:uid="{00000000-0005-0000-0000-0000C5530000}"/>
    <cellStyle name="Normal 9 5 2 3 3 2" xfId="21977" xr:uid="{00000000-0005-0000-0000-0000C6530000}"/>
    <cellStyle name="Normal 9 5 2 3 4" xfId="12017" xr:uid="{00000000-0005-0000-0000-0000C7530000}"/>
    <cellStyle name="Normal 9 5 2 4" xfId="1584" xr:uid="{00000000-0005-0000-0000-0000C8530000}"/>
    <cellStyle name="Normal 9 5 2 4 2" xfId="4339" xr:uid="{00000000-0005-0000-0000-0000C9530000}"/>
    <cellStyle name="Normal 9 5 2 4 2 2" xfId="10963" xr:uid="{00000000-0005-0000-0000-0000CA530000}"/>
    <cellStyle name="Normal 9 5 2 4 2 2 2" xfId="21978" xr:uid="{00000000-0005-0000-0000-0000CB530000}"/>
    <cellStyle name="Normal 9 5 2 4 2 3" xfId="15354" xr:uid="{00000000-0005-0000-0000-0000CC530000}"/>
    <cellStyle name="Normal 9 5 2 4 3" xfId="10964" xr:uid="{00000000-0005-0000-0000-0000CD530000}"/>
    <cellStyle name="Normal 9 5 2 4 3 2" xfId="21979" xr:uid="{00000000-0005-0000-0000-0000CE530000}"/>
    <cellStyle name="Normal 9 5 2 4 4" xfId="12606" xr:uid="{00000000-0005-0000-0000-0000CF530000}"/>
    <cellStyle name="Normal 9 5 2 5" xfId="1877" xr:uid="{00000000-0005-0000-0000-0000D0530000}"/>
    <cellStyle name="Normal 9 5 2 5 2" xfId="4632" xr:uid="{00000000-0005-0000-0000-0000D1530000}"/>
    <cellStyle name="Normal 9 5 2 5 2 2" xfId="10965" xr:uid="{00000000-0005-0000-0000-0000D2530000}"/>
    <cellStyle name="Normal 9 5 2 5 2 2 2" xfId="21980" xr:uid="{00000000-0005-0000-0000-0000D3530000}"/>
    <cellStyle name="Normal 9 5 2 5 2 3" xfId="15647" xr:uid="{00000000-0005-0000-0000-0000D4530000}"/>
    <cellStyle name="Normal 9 5 2 5 3" xfId="10966" xr:uid="{00000000-0005-0000-0000-0000D5530000}"/>
    <cellStyle name="Normal 9 5 2 5 3 2" xfId="21981" xr:uid="{00000000-0005-0000-0000-0000D6530000}"/>
    <cellStyle name="Normal 9 5 2 5 4" xfId="12899" xr:uid="{00000000-0005-0000-0000-0000D7530000}"/>
    <cellStyle name="Normal 9 5 2 6" xfId="2209" xr:uid="{00000000-0005-0000-0000-0000D8530000}"/>
    <cellStyle name="Normal 9 5 2 6 2" xfId="4958" xr:uid="{00000000-0005-0000-0000-0000D9530000}"/>
    <cellStyle name="Normal 9 5 2 6 2 2" xfId="10967" xr:uid="{00000000-0005-0000-0000-0000DA530000}"/>
    <cellStyle name="Normal 9 5 2 6 2 2 2" xfId="21982" xr:uid="{00000000-0005-0000-0000-0000DB530000}"/>
    <cellStyle name="Normal 9 5 2 6 2 3" xfId="15973" xr:uid="{00000000-0005-0000-0000-0000DC530000}"/>
    <cellStyle name="Normal 9 5 2 6 3" xfId="10968" xr:uid="{00000000-0005-0000-0000-0000DD530000}"/>
    <cellStyle name="Normal 9 5 2 6 3 2" xfId="21983" xr:uid="{00000000-0005-0000-0000-0000DE530000}"/>
    <cellStyle name="Normal 9 5 2 6 4" xfId="13225" xr:uid="{00000000-0005-0000-0000-0000DF530000}"/>
    <cellStyle name="Normal 9 5 2 7" xfId="2513" xr:uid="{00000000-0005-0000-0000-0000E0530000}"/>
    <cellStyle name="Normal 9 5 2 7 2" xfId="5261" xr:uid="{00000000-0005-0000-0000-0000E1530000}"/>
    <cellStyle name="Normal 9 5 2 7 2 2" xfId="10969" xr:uid="{00000000-0005-0000-0000-0000E2530000}"/>
    <cellStyle name="Normal 9 5 2 7 2 2 2" xfId="21984" xr:uid="{00000000-0005-0000-0000-0000E3530000}"/>
    <cellStyle name="Normal 9 5 2 7 2 3" xfId="16276" xr:uid="{00000000-0005-0000-0000-0000E4530000}"/>
    <cellStyle name="Normal 9 5 2 7 3" xfId="10970" xr:uid="{00000000-0005-0000-0000-0000E5530000}"/>
    <cellStyle name="Normal 9 5 2 7 3 2" xfId="21985" xr:uid="{00000000-0005-0000-0000-0000E6530000}"/>
    <cellStyle name="Normal 9 5 2 7 4" xfId="13528" xr:uid="{00000000-0005-0000-0000-0000E7530000}"/>
    <cellStyle name="Normal 9 5 2 8" xfId="3167" xr:uid="{00000000-0005-0000-0000-0000E8530000}"/>
    <cellStyle name="Normal 9 5 2 8 2" xfId="10971" xr:uid="{00000000-0005-0000-0000-0000E9530000}"/>
    <cellStyle name="Normal 9 5 2 8 2 2" xfId="21986" xr:uid="{00000000-0005-0000-0000-0000EA530000}"/>
    <cellStyle name="Normal 9 5 2 8 3" xfId="14182" xr:uid="{00000000-0005-0000-0000-0000EB530000}"/>
    <cellStyle name="Normal 9 5 2 9" xfId="10972" xr:uid="{00000000-0005-0000-0000-0000EC530000}"/>
    <cellStyle name="Normal 9 5 2 9 2" xfId="21987" xr:uid="{00000000-0005-0000-0000-0000ED530000}"/>
    <cellStyle name="Normal 9 5 3" xfId="562" xr:uid="{00000000-0005-0000-0000-0000EE530000}"/>
    <cellStyle name="Normal 9 5 3 2" xfId="1145" xr:uid="{00000000-0005-0000-0000-0000EF530000}"/>
    <cellStyle name="Normal 9 5 3 2 2" xfId="3901" xr:uid="{00000000-0005-0000-0000-0000F0530000}"/>
    <cellStyle name="Normal 9 5 3 2 2 2" xfId="10973" xr:uid="{00000000-0005-0000-0000-0000F1530000}"/>
    <cellStyle name="Normal 9 5 3 2 2 2 2" xfId="21988" xr:uid="{00000000-0005-0000-0000-0000F2530000}"/>
    <cellStyle name="Normal 9 5 3 2 2 3" xfId="14916" xr:uid="{00000000-0005-0000-0000-0000F3530000}"/>
    <cellStyle name="Normal 9 5 3 2 3" xfId="10974" xr:uid="{00000000-0005-0000-0000-0000F4530000}"/>
    <cellStyle name="Normal 9 5 3 2 3 2" xfId="21989" xr:uid="{00000000-0005-0000-0000-0000F5530000}"/>
    <cellStyle name="Normal 9 5 3 2 4" xfId="12168" xr:uid="{00000000-0005-0000-0000-0000F6530000}"/>
    <cellStyle name="Normal 9 5 3 3" xfId="2659" xr:uid="{00000000-0005-0000-0000-0000F7530000}"/>
    <cellStyle name="Normal 9 5 3 3 2" xfId="5407" xr:uid="{00000000-0005-0000-0000-0000F8530000}"/>
    <cellStyle name="Normal 9 5 3 3 2 2" xfId="10975" xr:uid="{00000000-0005-0000-0000-0000F9530000}"/>
    <cellStyle name="Normal 9 5 3 3 2 2 2" xfId="21990" xr:uid="{00000000-0005-0000-0000-0000FA530000}"/>
    <cellStyle name="Normal 9 5 3 3 2 3" xfId="16422" xr:uid="{00000000-0005-0000-0000-0000FB530000}"/>
    <cellStyle name="Normal 9 5 3 3 3" xfId="10976" xr:uid="{00000000-0005-0000-0000-0000FC530000}"/>
    <cellStyle name="Normal 9 5 3 3 3 2" xfId="21991" xr:uid="{00000000-0005-0000-0000-0000FD530000}"/>
    <cellStyle name="Normal 9 5 3 3 4" xfId="13674" xr:uid="{00000000-0005-0000-0000-0000FE530000}"/>
    <cellStyle name="Normal 9 5 3 4" xfId="3318" xr:uid="{00000000-0005-0000-0000-0000FF530000}"/>
    <cellStyle name="Normal 9 5 3 4 2" xfId="10977" xr:uid="{00000000-0005-0000-0000-000000540000}"/>
    <cellStyle name="Normal 9 5 3 4 2 2" xfId="21992" xr:uid="{00000000-0005-0000-0000-000001540000}"/>
    <cellStyle name="Normal 9 5 3 4 3" xfId="14333" xr:uid="{00000000-0005-0000-0000-000002540000}"/>
    <cellStyle name="Normal 9 5 3 5" xfId="10978" xr:uid="{00000000-0005-0000-0000-000003540000}"/>
    <cellStyle name="Normal 9 5 3 5 2" xfId="21993" xr:uid="{00000000-0005-0000-0000-000004540000}"/>
    <cellStyle name="Normal 9 5 3 6" xfId="11585" xr:uid="{00000000-0005-0000-0000-000005540000}"/>
    <cellStyle name="Normal 9 5 4" xfId="851" xr:uid="{00000000-0005-0000-0000-000006540000}"/>
    <cellStyle name="Normal 9 5 4 2" xfId="3607" xr:uid="{00000000-0005-0000-0000-000007540000}"/>
    <cellStyle name="Normal 9 5 4 2 2" xfId="10979" xr:uid="{00000000-0005-0000-0000-000008540000}"/>
    <cellStyle name="Normal 9 5 4 2 2 2" xfId="21994" xr:uid="{00000000-0005-0000-0000-000009540000}"/>
    <cellStyle name="Normal 9 5 4 2 3" xfId="14622" xr:uid="{00000000-0005-0000-0000-00000A540000}"/>
    <cellStyle name="Normal 9 5 4 3" xfId="10980" xr:uid="{00000000-0005-0000-0000-00000B540000}"/>
    <cellStyle name="Normal 9 5 4 3 2" xfId="21995" xr:uid="{00000000-0005-0000-0000-00000C540000}"/>
    <cellStyle name="Normal 9 5 4 4" xfId="11874" xr:uid="{00000000-0005-0000-0000-00000D540000}"/>
    <cellStyle name="Normal 9 5 5" xfId="1441" xr:uid="{00000000-0005-0000-0000-00000E540000}"/>
    <cellStyle name="Normal 9 5 5 2" xfId="4196" xr:uid="{00000000-0005-0000-0000-00000F540000}"/>
    <cellStyle name="Normal 9 5 5 2 2" xfId="10981" xr:uid="{00000000-0005-0000-0000-000010540000}"/>
    <cellStyle name="Normal 9 5 5 2 2 2" xfId="21996" xr:uid="{00000000-0005-0000-0000-000011540000}"/>
    <cellStyle name="Normal 9 5 5 2 3" xfId="15211" xr:uid="{00000000-0005-0000-0000-000012540000}"/>
    <cellStyle name="Normal 9 5 5 3" xfId="10982" xr:uid="{00000000-0005-0000-0000-000013540000}"/>
    <cellStyle name="Normal 9 5 5 3 2" xfId="21997" xr:uid="{00000000-0005-0000-0000-000014540000}"/>
    <cellStyle name="Normal 9 5 5 4" xfId="12463" xr:uid="{00000000-0005-0000-0000-000015540000}"/>
    <cellStyle name="Normal 9 5 6" xfId="1734" xr:uid="{00000000-0005-0000-0000-000016540000}"/>
    <cellStyle name="Normal 9 5 6 2" xfId="4489" xr:uid="{00000000-0005-0000-0000-000017540000}"/>
    <cellStyle name="Normal 9 5 6 2 2" xfId="10983" xr:uid="{00000000-0005-0000-0000-000018540000}"/>
    <cellStyle name="Normal 9 5 6 2 2 2" xfId="21998" xr:uid="{00000000-0005-0000-0000-000019540000}"/>
    <cellStyle name="Normal 9 5 6 2 3" xfId="15504" xr:uid="{00000000-0005-0000-0000-00001A540000}"/>
    <cellStyle name="Normal 9 5 6 3" xfId="10984" xr:uid="{00000000-0005-0000-0000-00001B540000}"/>
    <cellStyle name="Normal 9 5 6 3 2" xfId="21999" xr:uid="{00000000-0005-0000-0000-00001C540000}"/>
    <cellStyle name="Normal 9 5 6 4" xfId="12756" xr:uid="{00000000-0005-0000-0000-00001D540000}"/>
    <cellStyle name="Normal 9 5 7" xfId="2066" xr:uid="{00000000-0005-0000-0000-00001E540000}"/>
    <cellStyle name="Normal 9 5 7 2" xfId="4815" xr:uid="{00000000-0005-0000-0000-00001F540000}"/>
    <cellStyle name="Normal 9 5 7 2 2" xfId="10985" xr:uid="{00000000-0005-0000-0000-000020540000}"/>
    <cellStyle name="Normal 9 5 7 2 2 2" xfId="22000" xr:uid="{00000000-0005-0000-0000-000021540000}"/>
    <cellStyle name="Normal 9 5 7 2 3" xfId="15830" xr:uid="{00000000-0005-0000-0000-000022540000}"/>
    <cellStyle name="Normal 9 5 7 3" xfId="10986" xr:uid="{00000000-0005-0000-0000-000023540000}"/>
    <cellStyle name="Normal 9 5 7 3 2" xfId="22001" xr:uid="{00000000-0005-0000-0000-000024540000}"/>
    <cellStyle name="Normal 9 5 7 4" xfId="13082" xr:uid="{00000000-0005-0000-0000-000025540000}"/>
    <cellStyle name="Normal 9 5 8" xfId="2370" xr:uid="{00000000-0005-0000-0000-000026540000}"/>
    <cellStyle name="Normal 9 5 8 2" xfId="5118" xr:uid="{00000000-0005-0000-0000-000027540000}"/>
    <cellStyle name="Normal 9 5 8 2 2" xfId="10987" xr:uid="{00000000-0005-0000-0000-000028540000}"/>
    <cellStyle name="Normal 9 5 8 2 2 2" xfId="22002" xr:uid="{00000000-0005-0000-0000-000029540000}"/>
    <cellStyle name="Normal 9 5 8 2 3" xfId="16133" xr:uid="{00000000-0005-0000-0000-00002A540000}"/>
    <cellStyle name="Normal 9 5 8 3" xfId="10988" xr:uid="{00000000-0005-0000-0000-00002B540000}"/>
    <cellStyle name="Normal 9 5 8 3 2" xfId="22003" xr:uid="{00000000-0005-0000-0000-00002C540000}"/>
    <cellStyle name="Normal 9 5 8 4" xfId="13385" xr:uid="{00000000-0005-0000-0000-00002D540000}"/>
    <cellStyle name="Normal 9 5 9" xfId="3024" xr:uid="{00000000-0005-0000-0000-00002E540000}"/>
    <cellStyle name="Normal 9 5 9 2" xfId="10989" xr:uid="{00000000-0005-0000-0000-00002F540000}"/>
    <cellStyle name="Normal 9 5 9 2 2" xfId="22004" xr:uid="{00000000-0005-0000-0000-000030540000}"/>
    <cellStyle name="Normal 9 5 9 3" xfId="14039" xr:uid="{00000000-0005-0000-0000-000031540000}"/>
    <cellStyle name="Note 2" xfId="50" xr:uid="{00000000-0005-0000-0000-000032540000}"/>
    <cellStyle name="Note 2 10" xfId="2833" xr:uid="{00000000-0005-0000-0000-000033540000}"/>
    <cellStyle name="Note 2 10 2" xfId="5581" xr:uid="{00000000-0005-0000-0000-000034540000}"/>
    <cellStyle name="Note 2 10 2 2" xfId="10990" xr:uid="{00000000-0005-0000-0000-000035540000}"/>
    <cellStyle name="Note 2 10 2 2 2" xfId="22005" xr:uid="{00000000-0005-0000-0000-000036540000}"/>
    <cellStyle name="Note 2 10 2 3" xfId="16596" xr:uid="{00000000-0005-0000-0000-000037540000}"/>
    <cellStyle name="Note 2 10 3" xfId="10991" xr:uid="{00000000-0005-0000-0000-000038540000}"/>
    <cellStyle name="Note 2 10 3 2" xfId="22006" xr:uid="{00000000-0005-0000-0000-000039540000}"/>
    <cellStyle name="Note 2 10 4" xfId="13848" xr:uid="{00000000-0005-0000-0000-00003A540000}"/>
    <cellStyle name="Note 2 11" xfId="2850" xr:uid="{00000000-0005-0000-0000-00003B540000}"/>
    <cellStyle name="Note 2 11 2" xfId="5598" xr:uid="{00000000-0005-0000-0000-00003C540000}"/>
    <cellStyle name="Note 2 11 2 2" xfId="10992" xr:uid="{00000000-0005-0000-0000-00003D540000}"/>
    <cellStyle name="Note 2 11 2 2 2" xfId="22007" xr:uid="{00000000-0005-0000-0000-00003E540000}"/>
    <cellStyle name="Note 2 11 2 3" xfId="16613" xr:uid="{00000000-0005-0000-0000-00003F540000}"/>
    <cellStyle name="Note 2 11 3" xfId="10993" xr:uid="{00000000-0005-0000-0000-000040540000}"/>
    <cellStyle name="Note 2 11 3 2" xfId="22008" xr:uid="{00000000-0005-0000-0000-000041540000}"/>
    <cellStyle name="Note 2 11 4" xfId="13865" xr:uid="{00000000-0005-0000-0000-000042540000}"/>
    <cellStyle name="Note 2 12" xfId="2911" xr:uid="{00000000-0005-0000-0000-000043540000}"/>
    <cellStyle name="Note 2 12 2" xfId="10994" xr:uid="{00000000-0005-0000-0000-000044540000}"/>
    <cellStyle name="Note 2 12 2 2" xfId="22009" xr:uid="{00000000-0005-0000-0000-000045540000}"/>
    <cellStyle name="Note 2 12 3" xfId="13926" xr:uid="{00000000-0005-0000-0000-000046540000}"/>
    <cellStyle name="Note 2 13" xfId="10995" xr:uid="{00000000-0005-0000-0000-000047540000}"/>
    <cellStyle name="Note 2 13 2" xfId="22010" xr:uid="{00000000-0005-0000-0000-000048540000}"/>
    <cellStyle name="Note 2 14" xfId="11180" xr:uid="{00000000-0005-0000-0000-000049540000}"/>
    <cellStyle name="Note 2 2" xfId="291" xr:uid="{00000000-0005-0000-0000-00004A540000}"/>
    <cellStyle name="Note 2 2 10" xfId="11323" xr:uid="{00000000-0005-0000-0000-00004B540000}"/>
    <cellStyle name="Note 2 2 2" xfId="594" xr:uid="{00000000-0005-0000-0000-00004C540000}"/>
    <cellStyle name="Note 2 2 2 2" xfId="1177" xr:uid="{00000000-0005-0000-0000-00004D540000}"/>
    <cellStyle name="Note 2 2 2 2 2" xfId="3933" xr:uid="{00000000-0005-0000-0000-00004E540000}"/>
    <cellStyle name="Note 2 2 2 2 2 2" xfId="10996" xr:uid="{00000000-0005-0000-0000-00004F540000}"/>
    <cellStyle name="Note 2 2 2 2 2 2 2" xfId="22011" xr:uid="{00000000-0005-0000-0000-000050540000}"/>
    <cellStyle name="Note 2 2 2 2 2 3" xfId="14948" xr:uid="{00000000-0005-0000-0000-000051540000}"/>
    <cellStyle name="Note 2 2 2 2 3" xfId="10997" xr:uid="{00000000-0005-0000-0000-000052540000}"/>
    <cellStyle name="Note 2 2 2 2 3 2" xfId="22012" xr:uid="{00000000-0005-0000-0000-000053540000}"/>
    <cellStyle name="Note 2 2 2 2 4" xfId="12200" xr:uid="{00000000-0005-0000-0000-000054540000}"/>
    <cellStyle name="Note 2 2 2 3" xfId="2691" xr:uid="{00000000-0005-0000-0000-000055540000}"/>
    <cellStyle name="Note 2 2 2 3 2" xfId="5439" xr:uid="{00000000-0005-0000-0000-000056540000}"/>
    <cellStyle name="Note 2 2 2 3 2 2" xfId="10998" xr:uid="{00000000-0005-0000-0000-000057540000}"/>
    <cellStyle name="Note 2 2 2 3 2 2 2" xfId="22013" xr:uid="{00000000-0005-0000-0000-000058540000}"/>
    <cellStyle name="Note 2 2 2 3 2 3" xfId="16454" xr:uid="{00000000-0005-0000-0000-000059540000}"/>
    <cellStyle name="Note 2 2 2 3 3" xfId="10999" xr:uid="{00000000-0005-0000-0000-00005A540000}"/>
    <cellStyle name="Note 2 2 2 3 3 2" xfId="22014" xr:uid="{00000000-0005-0000-0000-00005B540000}"/>
    <cellStyle name="Note 2 2 2 3 4" xfId="13706" xr:uid="{00000000-0005-0000-0000-00005C540000}"/>
    <cellStyle name="Note 2 2 2 4" xfId="3350" xr:uid="{00000000-0005-0000-0000-00005D540000}"/>
    <cellStyle name="Note 2 2 2 4 2" xfId="11000" xr:uid="{00000000-0005-0000-0000-00005E540000}"/>
    <cellStyle name="Note 2 2 2 4 2 2" xfId="22015" xr:uid="{00000000-0005-0000-0000-00005F540000}"/>
    <cellStyle name="Note 2 2 2 4 3" xfId="14365" xr:uid="{00000000-0005-0000-0000-000060540000}"/>
    <cellStyle name="Note 2 2 2 5" xfId="11001" xr:uid="{00000000-0005-0000-0000-000061540000}"/>
    <cellStyle name="Note 2 2 2 5 2" xfId="22016" xr:uid="{00000000-0005-0000-0000-000062540000}"/>
    <cellStyle name="Note 2 2 2 6" xfId="11617" xr:uid="{00000000-0005-0000-0000-000063540000}"/>
    <cellStyle name="Note 2 2 3" xfId="883" xr:uid="{00000000-0005-0000-0000-000064540000}"/>
    <cellStyle name="Note 2 2 3 2" xfId="3639" xr:uid="{00000000-0005-0000-0000-000065540000}"/>
    <cellStyle name="Note 2 2 3 2 2" xfId="11002" xr:uid="{00000000-0005-0000-0000-000066540000}"/>
    <cellStyle name="Note 2 2 3 2 2 2" xfId="22017" xr:uid="{00000000-0005-0000-0000-000067540000}"/>
    <cellStyle name="Note 2 2 3 2 3" xfId="14654" xr:uid="{00000000-0005-0000-0000-000068540000}"/>
    <cellStyle name="Note 2 2 3 3" xfId="11003" xr:uid="{00000000-0005-0000-0000-000069540000}"/>
    <cellStyle name="Note 2 2 3 3 2" xfId="22018" xr:uid="{00000000-0005-0000-0000-00006A540000}"/>
    <cellStyle name="Note 2 2 3 4" xfId="11906" xr:uid="{00000000-0005-0000-0000-00006B540000}"/>
    <cellStyle name="Note 2 2 4" xfId="1473" xr:uid="{00000000-0005-0000-0000-00006C540000}"/>
    <cellStyle name="Note 2 2 4 2" xfId="4228" xr:uid="{00000000-0005-0000-0000-00006D540000}"/>
    <cellStyle name="Note 2 2 4 2 2" xfId="11004" xr:uid="{00000000-0005-0000-0000-00006E540000}"/>
    <cellStyle name="Note 2 2 4 2 2 2" xfId="22019" xr:uid="{00000000-0005-0000-0000-00006F540000}"/>
    <cellStyle name="Note 2 2 4 2 3" xfId="15243" xr:uid="{00000000-0005-0000-0000-000070540000}"/>
    <cellStyle name="Note 2 2 4 3" xfId="11005" xr:uid="{00000000-0005-0000-0000-000071540000}"/>
    <cellStyle name="Note 2 2 4 3 2" xfId="22020" xr:uid="{00000000-0005-0000-0000-000072540000}"/>
    <cellStyle name="Note 2 2 4 4" xfId="12495" xr:uid="{00000000-0005-0000-0000-000073540000}"/>
    <cellStyle name="Note 2 2 5" xfId="1766" xr:uid="{00000000-0005-0000-0000-000074540000}"/>
    <cellStyle name="Note 2 2 5 2" xfId="4521" xr:uid="{00000000-0005-0000-0000-000075540000}"/>
    <cellStyle name="Note 2 2 5 2 2" xfId="11006" xr:uid="{00000000-0005-0000-0000-000076540000}"/>
    <cellStyle name="Note 2 2 5 2 2 2" xfId="22021" xr:uid="{00000000-0005-0000-0000-000077540000}"/>
    <cellStyle name="Note 2 2 5 2 3" xfId="15536" xr:uid="{00000000-0005-0000-0000-000078540000}"/>
    <cellStyle name="Note 2 2 5 3" xfId="11007" xr:uid="{00000000-0005-0000-0000-000079540000}"/>
    <cellStyle name="Note 2 2 5 3 2" xfId="22022" xr:uid="{00000000-0005-0000-0000-00007A540000}"/>
    <cellStyle name="Note 2 2 5 4" xfId="12788" xr:uid="{00000000-0005-0000-0000-00007B540000}"/>
    <cellStyle name="Note 2 2 6" xfId="2098" xr:uid="{00000000-0005-0000-0000-00007C540000}"/>
    <cellStyle name="Note 2 2 6 2" xfId="4847" xr:uid="{00000000-0005-0000-0000-00007D540000}"/>
    <cellStyle name="Note 2 2 6 2 2" xfId="11008" xr:uid="{00000000-0005-0000-0000-00007E540000}"/>
    <cellStyle name="Note 2 2 6 2 2 2" xfId="22023" xr:uid="{00000000-0005-0000-0000-00007F540000}"/>
    <cellStyle name="Note 2 2 6 2 3" xfId="15862" xr:uid="{00000000-0005-0000-0000-000080540000}"/>
    <cellStyle name="Note 2 2 6 3" xfId="11009" xr:uid="{00000000-0005-0000-0000-000081540000}"/>
    <cellStyle name="Note 2 2 6 3 2" xfId="22024" xr:uid="{00000000-0005-0000-0000-000082540000}"/>
    <cellStyle name="Note 2 2 6 4" xfId="13114" xr:uid="{00000000-0005-0000-0000-000083540000}"/>
    <cellStyle name="Note 2 2 7" xfId="2402" xr:uid="{00000000-0005-0000-0000-000084540000}"/>
    <cellStyle name="Note 2 2 7 2" xfId="5150" xr:uid="{00000000-0005-0000-0000-000085540000}"/>
    <cellStyle name="Note 2 2 7 2 2" xfId="11010" xr:uid="{00000000-0005-0000-0000-000086540000}"/>
    <cellStyle name="Note 2 2 7 2 2 2" xfId="22025" xr:uid="{00000000-0005-0000-0000-000087540000}"/>
    <cellStyle name="Note 2 2 7 2 3" xfId="16165" xr:uid="{00000000-0005-0000-0000-000088540000}"/>
    <cellStyle name="Note 2 2 7 3" xfId="11011" xr:uid="{00000000-0005-0000-0000-000089540000}"/>
    <cellStyle name="Note 2 2 7 3 2" xfId="22026" xr:uid="{00000000-0005-0000-0000-00008A540000}"/>
    <cellStyle name="Note 2 2 7 4" xfId="13417" xr:uid="{00000000-0005-0000-0000-00008B540000}"/>
    <cellStyle name="Note 2 2 8" xfId="3056" xr:uid="{00000000-0005-0000-0000-00008C540000}"/>
    <cellStyle name="Note 2 2 8 2" xfId="11012" xr:uid="{00000000-0005-0000-0000-00008D540000}"/>
    <cellStyle name="Note 2 2 8 2 2" xfId="22027" xr:uid="{00000000-0005-0000-0000-00008E540000}"/>
    <cellStyle name="Note 2 2 8 3" xfId="14071" xr:uid="{00000000-0005-0000-0000-00008F540000}"/>
    <cellStyle name="Note 2 2 9" xfId="11013" xr:uid="{00000000-0005-0000-0000-000090540000}"/>
    <cellStyle name="Note 2 2 9 2" xfId="22028" xr:uid="{00000000-0005-0000-0000-000091540000}"/>
    <cellStyle name="Note 2 3" xfId="448" xr:uid="{00000000-0005-0000-0000-000092540000}"/>
    <cellStyle name="Note 2 3 2" xfId="1034" xr:uid="{00000000-0005-0000-0000-000093540000}"/>
    <cellStyle name="Note 2 3 2 2" xfId="3790" xr:uid="{00000000-0005-0000-0000-000094540000}"/>
    <cellStyle name="Note 2 3 2 2 2" xfId="11014" xr:uid="{00000000-0005-0000-0000-000095540000}"/>
    <cellStyle name="Note 2 3 2 2 2 2" xfId="22029" xr:uid="{00000000-0005-0000-0000-000096540000}"/>
    <cellStyle name="Note 2 3 2 2 3" xfId="14805" xr:uid="{00000000-0005-0000-0000-000097540000}"/>
    <cellStyle name="Note 2 3 2 3" xfId="11015" xr:uid="{00000000-0005-0000-0000-000098540000}"/>
    <cellStyle name="Note 2 3 2 3 2" xfId="22030" xr:uid="{00000000-0005-0000-0000-000099540000}"/>
    <cellStyle name="Note 2 3 2 4" xfId="12057" xr:uid="{00000000-0005-0000-0000-00009A540000}"/>
    <cellStyle name="Note 2 3 3" xfId="2550" xr:uid="{00000000-0005-0000-0000-00009B540000}"/>
    <cellStyle name="Note 2 3 3 2" xfId="5298" xr:uid="{00000000-0005-0000-0000-00009C540000}"/>
    <cellStyle name="Note 2 3 3 2 2" xfId="11016" xr:uid="{00000000-0005-0000-0000-00009D540000}"/>
    <cellStyle name="Note 2 3 3 2 2 2" xfId="22031" xr:uid="{00000000-0005-0000-0000-00009E540000}"/>
    <cellStyle name="Note 2 3 3 2 3" xfId="16313" xr:uid="{00000000-0005-0000-0000-00009F540000}"/>
    <cellStyle name="Note 2 3 3 3" xfId="11017" xr:uid="{00000000-0005-0000-0000-0000A0540000}"/>
    <cellStyle name="Note 2 3 3 3 2" xfId="22032" xr:uid="{00000000-0005-0000-0000-0000A1540000}"/>
    <cellStyle name="Note 2 3 3 4" xfId="13565" xr:uid="{00000000-0005-0000-0000-0000A2540000}"/>
    <cellStyle name="Note 2 3 4" xfId="3207" xr:uid="{00000000-0005-0000-0000-0000A3540000}"/>
    <cellStyle name="Note 2 3 4 2" xfId="11018" xr:uid="{00000000-0005-0000-0000-0000A4540000}"/>
    <cellStyle name="Note 2 3 4 2 2" xfId="22033" xr:uid="{00000000-0005-0000-0000-0000A5540000}"/>
    <cellStyle name="Note 2 3 4 3" xfId="14222" xr:uid="{00000000-0005-0000-0000-0000A6540000}"/>
    <cellStyle name="Note 2 3 5" xfId="11019" xr:uid="{00000000-0005-0000-0000-0000A7540000}"/>
    <cellStyle name="Note 2 3 5 2" xfId="22034" xr:uid="{00000000-0005-0000-0000-0000A8540000}"/>
    <cellStyle name="Note 2 3 6" xfId="11474" xr:uid="{00000000-0005-0000-0000-0000A9540000}"/>
    <cellStyle name="Note 2 4" xfId="740" xr:uid="{00000000-0005-0000-0000-0000AA540000}"/>
    <cellStyle name="Note 2 4 2" xfId="3496" xr:uid="{00000000-0005-0000-0000-0000AB540000}"/>
    <cellStyle name="Note 2 4 2 2" xfId="11020" xr:uid="{00000000-0005-0000-0000-0000AC540000}"/>
    <cellStyle name="Note 2 4 2 2 2" xfId="22035" xr:uid="{00000000-0005-0000-0000-0000AD540000}"/>
    <cellStyle name="Note 2 4 2 3" xfId="14511" xr:uid="{00000000-0005-0000-0000-0000AE540000}"/>
    <cellStyle name="Note 2 4 3" xfId="11021" xr:uid="{00000000-0005-0000-0000-0000AF540000}"/>
    <cellStyle name="Note 2 4 3 2" xfId="22036" xr:uid="{00000000-0005-0000-0000-0000B0540000}"/>
    <cellStyle name="Note 2 4 4" xfId="11763" xr:uid="{00000000-0005-0000-0000-0000B1540000}"/>
    <cellStyle name="Note 2 5" xfId="1329" xr:uid="{00000000-0005-0000-0000-0000B2540000}"/>
    <cellStyle name="Note 2 5 2" xfId="4085" xr:uid="{00000000-0005-0000-0000-0000B3540000}"/>
    <cellStyle name="Note 2 5 2 2" xfId="11022" xr:uid="{00000000-0005-0000-0000-0000B4540000}"/>
    <cellStyle name="Note 2 5 2 2 2" xfId="22037" xr:uid="{00000000-0005-0000-0000-0000B5540000}"/>
    <cellStyle name="Note 2 5 2 3" xfId="15100" xr:uid="{00000000-0005-0000-0000-0000B6540000}"/>
    <cellStyle name="Note 2 5 3" xfId="11023" xr:uid="{00000000-0005-0000-0000-0000B7540000}"/>
    <cellStyle name="Note 2 5 3 2" xfId="22038" xr:uid="{00000000-0005-0000-0000-0000B8540000}"/>
    <cellStyle name="Note 2 5 4" xfId="12352" xr:uid="{00000000-0005-0000-0000-0000B9540000}"/>
    <cellStyle name="Note 2 6" xfId="1623" xr:uid="{00000000-0005-0000-0000-0000BA540000}"/>
    <cellStyle name="Note 2 6 2" xfId="4378" xr:uid="{00000000-0005-0000-0000-0000BB540000}"/>
    <cellStyle name="Note 2 6 2 2" xfId="11024" xr:uid="{00000000-0005-0000-0000-0000BC540000}"/>
    <cellStyle name="Note 2 6 2 2 2" xfId="22039" xr:uid="{00000000-0005-0000-0000-0000BD540000}"/>
    <cellStyle name="Note 2 6 2 3" xfId="15393" xr:uid="{00000000-0005-0000-0000-0000BE540000}"/>
    <cellStyle name="Note 2 6 3" xfId="11025" xr:uid="{00000000-0005-0000-0000-0000BF540000}"/>
    <cellStyle name="Note 2 6 3 2" xfId="22040" xr:uid="{00000000-0005-0000-0000-0000C0540000}"/>
    <cellStyle name="Note 2 6 4" xfId="12645" xr:uid="{00000000-0005-0000-0000-0000C1540000}"/>
    <cellStyle name="Note 2 7" xfId="1912" xr:uid="{00000000-0005-0000-0000-0000C2540000}"/>
    <cellStyle name="Note 2 7 2" xfId="4667" xr:uid="{00000000-0005-0000-0000-0000C3540000}"/>
    <cellStyle name="Note 2 7 2 2" xfId="11026" xr:uid="{00000000-0005-0000-0000-0000C4540000}"/>
    <cellStyle name="Note 2 7 2 2 2" xfId="22041" xr:uid="{00000000-0005-0000-0000-0000C5540000}"/>
    <cellStyle name="Note 2 7 2 3" xfId="15682" xr:uid="{00000000-0005-0000-0000-0000C6540000}"/>
    <cellStyle name="Note 2 7 3" xfId="11027" xr:uid="{00000000-0005-0000-0000-0000C7540000}"/>
    <cellStyle name="Note 2 7 3 2" xfId="22042" xr:uid="{00000000-0005-0000-0000-0000C8540000}"/>
    <cellStyle name="Note 2 7 4" xfId="12934" xr:uid="{00000000-0005-0000-0000-0000C9540000}"/>
    <cellStyle name="Note 2 8" xfId="1953" xr:uid="{00000000-0005-0000-0000-0000CA540000}"/>
    <cellStyle name="Note 2 8 2" xfId="4704" xr:uid="{00000000-0005-0000-0000-0000CB540000}"/>
    <cellStyle name="Note 2 8 2 2" xfId="11028" xr:uid="{00000000-0005-0000-0000-0000CC540000}"/>
    <cellStyle name="Note 2 8 2 2 2" xfId="22043" xr:uid="{00000000-0005-0000-0000-0000CD540000}"/>
    <cellStyle name="Note 2 8 2 3" xfId="15719" xr:uid="{00000000-0005-0000-0000-0000CE540000}"/>
    <cellStyle name="Note 2 8 3" xfId="11029" xr:uid="{00000000-0005-0000-0000-0000CF540000}"/>
    <cellStyle name="Note 2 8 3 2" xfId="22044" xr:uid="{00000000-0005-0000-0000-0000D0540000}"/>
    <cellStyle name="Note 2 8 4" xfId="12971" xr:uid="{00000000-0005-0000-0000-0000D1540000}"/>
    <cellStyle name="Note 2 9" xfId="2258" xr:uid="{00000000-0005-0000-0000-0000D2540000}"/>
    <cellStyle name="Note 2 9 2" xfId="5007" xr:uid="{00000000-0005-0000-0000-0000D3540000}"/>
    <cellStyle name="Note 2 9 2 2" xfId="11030" xr:uid="{00000000-0005-0000-0000-0000D4540000}"/>
    <cellStyle name="Note 2 9 2 2 2" xfId="22045" xr:uid="{00000000-0005-0000-0000-0000D5540000}"/>
    <cellStyle name="Note 2 9 2 3" xfId="16022" xr:uid="{00000000-0005-0000-0000-0000D6540000}"/>
    <cellStyle name="Note 2 9 3" xfId="11031" xr:uid="{00000000-0005-0000-0000-0000D7540000}"/>
    <cellStyle name="Note 2 9 3 2" xfId="22046" xr:uid="{00000000-0005-0000-0000-0000D8540000}"/>
    <cellStyle name="Note 2 9 4" xfId="13274" xr:uid="{00000000-0005-0000-0000-0000D9540000}"/>
    <cellStyle name="Output" xfId="3" builtinId="21" customBuiltin="1"/>
    <cellStyle name="Output 2" xfId="248" xr:uid="{00000000-0005-0000-0000-0000DB540000}"/>
    <cellStyle name="Percent 2" xfId="189" xr:uid="{00000000-0005-0000-0000-0000DC540000}"/>
    <cellStyle name="Percent 2 2" xfId="264" xr:uid="{00000000-0005-0000-0000-0000DD540000}"/>
    <cellStyle name="Percent 2 3" xfId="1917" xr:uid="{00000000-0005-0000-0000-0000DE540000}"/>
    <cellStyle name="Percent 2 3 2" xfId="4671" xr:uid="{00000000-0005-0000-0000-0000DF540000}"/>
    <cellStyle name="Percent 2 3 2 2" xfId="11032" xr:uid="{00000000-0005-0000-0000-0000E0540000}"/>
    <cellStyle name="Percent 2 3 2 2 2" xfId="22047" xr:uid="{00000000-0005-0000-0000-0000E1540000}"/>
    <cellStyle name="Percent 2 3 2 3" xfId="15686" xr:uid="{00000000-0005-0000-0000-0000E2540000}"/>
    <cellStyle name="Percent 2 3 3" xfId="11033" xr:uid="{00000000-0005-0000-0000-0000E3540000}"/>
    <cellStyle name="Percent 2 3 3 2" xfId="22048" xr:uid="{00000000-0005-0000-0000-0000E4540000}"/>
    <cellStyle name="Percent 2 3 4" xfId="12938" xr:uid="{00000000-0005-0000-0000-0000E5540000}"/>
    <cellStyle name="Percent 3" xfId="190" xr:uid="{00000000-0005-0000-0000-0000E6540000}"/>
    <cellStyle name="Percent 3 2" xfId="259" xr:uid="{00000000-0005-0000-0000-0000E7540000}"/>
    <cellStyle name="Percent 3 2 10" xfId="11034" xr:uid="{00000000-0005-0000-0000-0000E8540000}"/>
    <cellStyle name="Percent 3 2 10 2" xfId="22049" xr:uid="{00000000-0005-0000-0000-0000E9540000}"/>
    <cellStyle name="Percent 3 2 11" xfId="11296" xr:uid="{00000000-0005-0000-0000-0000EA540000}"/>
    <cellStyle name="Percent 3 2 2" xfId="407" xr:uid="{00000000-0005-0000-0000-0000EB540000}"/>
    <cellStyle name="Percent 3 2 2 10" xfId="11439" xr:uid="{00000000-0005-0000-0000-0000EC540000}"/>
    <cellStyle name="Percent 3 2 2 2" xfId="710" xr:uid="{00000000-0005-0000-0000-0000ED540000}"/>
    <cellStyle name="Percent 3 2 2 2 2" xfId="1293" xr:uid="{00000000-0005-0000-0000-0000EE540000}"/>
    <cellStyle name="Percent 3 2 2 2 2 2" xfId="4049" xr:uid="{00000000-0005-0000-0000-0000EF540000}"/>
    <cellStyle name="Percent 3 2 2 2 2 2 2" xfId="11035" xr:uid="{00000000-0005-0000-0000-0000F0540000}"/>
    <cellStyle name="Percent 3 2 2 2 2 2 2 2" xfId="22050" xr:uid="{00000000-0005-0000-0000-0000F1540000}"/>
    <cellStyle name="Percent 3 2 2 2 2 2 3" xfId="15064" xr:uid="{00000000-0005-0000-0000-0000F2540000}"/>
    <cellStyle name="Percent 3 2 2 2 2 3" xfId="11036" xr:uid="{00000000-0005-0000-0000-0000F3540000}"/>
    <cellStyle name="Percent 3 2 2 2 2 3 2" xfId="22051" xr:uid="{00000000-0005-0000-0000-0000F4540000}"/>
    <cellStyle name="Percent 3 2 2 2 2 4" xfId="12316" xr:uid="{00000000-0005-0000-0000-0000F5540000}"/>
    <cellStyle name="Percent 3 2 2 2 3" xfId="2807" xr:uid="{00000000-0005-0000-0000-0000F6540000}"/>
    <cellStyle name="Percent 3 2 2 2 3 2" xfId="5555" xr:uid="{00000000-0005-0000-0000-0000F7540000}"/>
    <cellStyle name="Percent 3 2 2 2 3 2 2" xfId="11037" xr:uid="{00000000-0005-0000-0000-0000F8540000}"/>
    <cellStyle name="Percent 3 2 2 2 3 2 2 2" xfId="22052" xr:uid="{00000000-0005-0000-0000-0000F9540000}"/>
    <cellStyle name="Percent 3 2 2 2 3 2 3" xfId="16570" xr:uid="{00000000-0005-0000-0000-0000FA540000}"/>
    <cellStyle name="Percent 3 2 2 2 3 3" xfId="11038" xr:uid="{00000000-0005-0000-0000-0000FB540000}"/>
    <cellStyle name="Percent 3 2 2 2 3 3 2" xfId="22053" xr:uid="{00000000-0005-0000-0000-0000FC540000}"/>
    <cellStyle name="Percent 3 2 2 2 3 4" xfId="13822" xr:uid="{00000000-0005-0000-0000-0000FD540000}"/>
    <cellStyle name="Percent 3 2 2 2 4" xfId="3466" xr:uid="{00000000-0005-0000-0000-0000FE540000}"/>
    <cellStyle name="Percent 3 2 2 2 4 2" xfId="11039" xr:uid="{00000000-0005-0000-0000-0000FF540000}"/>
    <cellStyle name="Percent 3 2 2 2 4 2 2" xfId="22054" xr:uid="{00000000-0005-0000-0000-000000550000}"/>
    <cellStyle name="Percent 3 2 2 2 4 3" xfId="14481" xr:uid="{00000000-0005-0000-0000-000001550000}"/>
    <cellStyle name="Percent 3 2 2 2 5" xfId="11040" xr:uid="{00000000-0005-0000-0000-000002550000}"/>
    <cellStyle name="Percent 3 2 2 2 5 2" xfId="22055" xr:uid="{00000000-0005-0000-0000-000003550000}"/>
    <cellStyle name="Percent 3 2 2 2 6" xfId="11733" xr:uid="{00000000-0005-0000-0000-000004550000}"/>
    <cellStyle name="Percent 3 2 2 3" xfId="999" xr:uid="{00000000-0005-0000-0000-000005550000}"/>
    <cellStyle name="Percent 3 2 2 3 2" xfId="3755" xr:uid="{00000000-0005-0000-0000-000006550000}"/>
    <cellStyle name="Percent 3 2 2 3 2 2" xfId="11041" xr:uid="{00000000-0005-0000-0000-000007550000}"/>
    <cellStyle name="Percent 3 2 2 3 2 2 2" xfId="22056" xr:uid="{00000000-0005-0000-0000-000008550000}"/>
    <cellStyle name="Percent 3 2 2 3 2 3" xfId="14770" xr:uid="{00000000-0005-0000-0000-000009550000}"/>
    <cellStyle name="Percent 3 2 2 3 3" xfId="11042" xr:uid="{00000000-0005-0000-0000-00000A550000}"/>
    <cellStyle name="Percent 3 2 2 3 3 2" xfId="22057" xr:uid="{00000000-0005-0000-0000-00000B550000}"/>
    <cellStyle name="Percent 3 2 2 3 4" xfId="12022" xr:uid="{00000000-0005-0000-0000-00000C550000}"/>
    <cellStyle name="Percent 3 2 2 4" xfId="1589" xr:uid="{00000000-0005-0000-0000-00000D550000}"/>
    <cellStyle name="Percent 3 2 2 4 2" xfId="4344" xr:uid="{00000000-0005-0000-0000-00000E550000}"/>
    <cellStyle name="Percent 3 2 2 4 2 2" xfId="11043" xr:uid="{00000000-0005-0000-0000-00000F550000}"/>
    <cellStyle name="Percent 3 2 2 4 2 2 2" xfId="22058" xr:uid="{00000000-0005-0000-0000-000010550000}"/>
    <cellStyle name="Percent 3 2 2 4 2 3" xfId="15359" xr:uid="{00000000-0005-0000-0000-000011550000}"/>
    <cellStyle name="Percent 3 2 2 4 3" xfId="11044" xr:uid="{00000000-0005-0000-0000-000012550000}"/>
    <cellStyle name="Percent 3 2 2 4 3 2" xfId="22059" xr:uid="{00000000-0005-0000-0000-000013550000}"/>
    <cellStyle name="Percent 3 2 2 4 4" xfId="12611" xr:uid="{00000000-0005-0000-0000-000014550000}"/>
    <cellStyle name="Percent 3 2 2 5" xfId="1882" xr:uid="{00000000-0005-0000-0000-000015550000}"/>
    <cellStyle name="Percent 3 2 2 5 2" xfId="4637" xr:uid="{00000000-0005-0000-0000-000016550000}"/>
    <cellStyle name="Percent 3 2 2 5 2 2" xfId="11045" xr:uid="{00000000-0005-0000-0000-000017550000}"/>
    <cellStyle name="Percent 3 2 2 5 2 2 2" xfId="22060" xr:uid="{00000000-0005-0000-0000-000018550000}"/>
    <cellStyle name="Percent 3 2 2 5 2 3" xfId="15652" xr:uid="{00000000-0005-0000-0000-000019550000}"/>
    <cellStyle name="Percent 3 2 2 5 3" xfId="11046" xr:uid="{00000000-0005-0000-0000-00001A550000}"/>
    <cellStyle name="Percent 3 2 2 5 3 2" xfId="22061" xr:uid="{00000000-0005-0000-0000-00001B550000}"/>
    <cellStyle name="Percent 3 2 2 5 4" xfId="12904" xr:uid="{00000000-0005-0000-0000-00001C550000}"/>
    <cellStyle name="Percent 3 2 2 6" xfId="2214" xr:uid="{00000000-0005-0000-0000-00001D550000}"/>
    <cellStyle name="Percent 3 2 2 6 2" xfId="4963" xr:uid="{00000000-0005-0000-0000-00001E550000}"/>
    <cellStyle name="Percent 3 2 2 6 2 2" xfId="11047" xr:uid="{00000000-0005-0000-0000-00001F550000}"/>
    <cellStyle name="Percent 3 2 2 6 2 2 2" xfId="22062" xr:uid="{00000000-0005-0000-0000-000020550000}"/>
    <cellStyle name="Percent 3 2 2 6 2 3" xfId="15978" xr:uid="{00000000-0005-0000-0000-000021550000}"/>
    <cellStyle name="Percent 3 2 2 6 3" xfId="11048" xr:uid="{00000000-0005-0000-0000-000022550000}"/>
    <cellStyle name="Percent 3 2 2 6 3 2" xfId="22063" xr:uid="{00000000-0005-0000-0000-000023550000}"/>
    <cellStyle name="Percent 3 2 2 6 4" xfId="13230" xr:uid="{00000000-0005-0000-0000-000024550000}"/>
    <cellStyle name="Percent 3 2 2 7" xfId="2518" xr:uid="{00000000-0005-0000-0000-000025550000}"/>
    <cellStyle name="Percent 3 2 2 7 2" xfId="5266" xr:uid="{00000000-0005-0000-0000-000026550000}"/>
    <cellStyle name="Percent 3 2 2 7 2 2" xfId="11049" xr:uid="{00000000-0005-0000-0000-000027550000}"/>
    <cellStyle name="Percent 3 2 2 7 2 2 2" xfId="22064" xr:uid="{00000000-0005-0000-0000-000028550000}"/>
    <cellStyle name="Percent 3 2 2 7 2 3" xfId="16281" xr:uid="{00000000-0005-0000-0000-000029550000}"/>
    <cellStyle name="Percent 3 2 2 7 3" xfId="11050" xr:uid="{00000000-0005-0000-0000-00002A550000}"/>
    <cellStyle name="Percent 3 2 2 7 3 2" xfId="22065" xr:uid="{00000000-0005-0000-0000-00002B550000}"/>
    <cellStyle name="Percent 3 2 2 7 4" xfId="13533" xr:uid="{00000000-0005-0000-0000-00002C550000}"/>
    <cellStyle name="Percent 3 2 2 8" xfId="3172" xr:uid="{00000000-0005-0000-0000-00002D550000}"/>
    <cellStyle name="Percent 3 2 2 8 2" xfId="11051" xr:uid="{00000000-0005-0000-0000-00002E550000}"/>
    <cellStyle name="Percent 3 2 2 8 2 2" xfId="22066" xr:uid="{00000000-0005-0000-0000-00002F550000}"/>
    <cellStyle name="Percent 3 2 2 8 3" xfId="14187" xr:uid="{00000000-0005-0000-0000-000030550000}"/>
    <cellStyle name="Percent 3 2 2 9" xfId="11052" xr:uid="{00000000-0005-0000-0000-000031550000}"/>
    <cellStyle name="Percent 3 2 2 9 2" xfId="22067" xr:uid="{00000000-0005-0000-0000-000032550000}"/>
    <cellStyle name="Percent 3 2 3" xfId="567" xr:uid="{00000000-0005-0000-0000-000033550000}"/>
    <cellStyle name="Percent 3 2 3 2" xfId="1150" xr:uid="{00000000-0005-0000-0000-000034550000}"/>
    <cellStyle name="Percent 3 2 3 2 2" xfId="3906" xr:uid="{00000000-0005-0000-0000-000035550000}"/>
    <cellStyle name="Percent 3 2 3 2 2 2" xfId="11053" xr:uid="{00000000-0005-0000-0000-000036550000}"/>
    <cellStyle name="Percent 3 2 3 2 2 2 2" xfId="22068" xr:uid="{00000000-0005-0000-0000-000037550000}"/>
    <cellStyle name="Percent 3 2 3 2 2 3" xfId="14921" xr:uid="{00000000-0005-0000-0000-000038550000}"/>
    <cellStyle name="Percent 3 2 3 2 3" xfId="11054" xr:uid="{00000000-0005-0000-0000-000039550000}"/>
    <cellStyle name="Percent 3 2 3 2 3 2" xfId="22069" xr:uid="{00000000-0005-0000-0000-00003A550000}"/>
    <cellStyle name="Percent 3 2 3 2 4" xfId="12173" xr:uid="{00000000-0005-0000-0000-00003B550000}"/>
    <cellStyle name="Percent 3 2 3 3" xfId="2664" xr:uid="{00000000-0005-0000-0000-00003C550000}"/>
    <cellStyle name="Percent 3 2 3 3 2" xfId="5412" xr:uid="{00000000-0005-0000-0000-00003D550000}"/>
    <cellStyle name="Percent 3 2 3 3 2 2" xfId="11055" xr:uid="{00000000-0005-0000-0000-00003E550000}"/>
    <cellStyle name="Percent 3 2 3 3 2 2 2" xfId="22070" xr:uid="{00000000-0005-0000-0000-00003F550000}"/>
    <cellStyle name="Percent 3 2 3 3 2 3" xfId="16427" xr:uid="{00000000-0005-0000-0000-000040550000}"/>
    <cellStyle name="Percent 3 2 3 3 3" xfId="11056" xr:uid="{00000000-0005-0000-0000-000041550000}"/>
    <cellStyle name="Percent 3 2 3 3 3 2" xfId="22071" xr:uid="{00000000-0005-0000-0000-000042550000}"/>
    <cellStyle name="Percent 3 2 3 3 4" xfId="13679" xr:uid="{00000000-0005-0000-0000-000043550000}"/>
    <cellStyle name="Percent 3 2 3 4" xfId="3323" xr:uid="{00000000-0005-0000-0000-000044550000}"/>
    <cellStyle name="Percent 3 2 3 4 2" xfId="11057" xr:uid="{00000000-0005-0000-0000-000045550000}"/>
    <cellStyle name="Percent 3 2 3 4 2 2" xfId="22072" xr:uid="{00000000-0005-0000-0000-000046550000}"/>
    <cellStyle name="Percent 3 2 3 4 3" xfId="14338" xr:uid="{00000000-0005-0000-0000-000047550000}"/>
    <cellStyle name="Percent 3 2 3 5" xfId="11058" xr:uid="{00000000-0005-0000-0000-000048550000}"/>
    <cellStyle name="Percent 3 2 3 5 2" xfId="22073" xr:uid="{00000000-0005-0000-0000-000049550000}"/>
    <cellStyle name="Percent 3 2 3 6" xfId="11590" xr:uid="{00000000-0005-0000-0000-00004A550000}"/>
    <cellStyle name="Percent 3 2 4" xfId="856" xr:uid="{00000000-0005-0000-0000-00004B550000}"/>
    <cellStyle name="Percent 3 2 4 2" xfId="3612" xr:uid="{00000000-0005-0000-0000-00004C550000}"/>
    <cellStyle name="Percent 3 2 4 2 2" xfId="11059" xr:uid="{00000000-0005-0000-0000-00004D550000}"/>
    <cellStyle name="Percent 3 2 4 2 2 2" xfId="22074" xr:uid="{00000000-0005-0000-0000-00004E550000}"/>
    <cellStyle name="Percent 3 2 4 2 3" xfId="14627" xr:uid="{00000000-0005-0000-0000-00004F550000}"/>
    <cellStyle name="Percent 3 2 4 3" xfId="11060" xr:uid="{00000000-0005-0000-0000-000050550000}"/>
    <cellStyle name="Percent 3 2 4 3 2" xfId="22075" xr:uid="{00000000-0005-0000-0000-000051550000}"/>
    <cellStyle name="Percent 3 2 4 4" xfId="11879" xr:uid="{00000000-0005-0000-0000-000052550000}"/>
    <cellStyle name="Percent 3 2 5" xfId="1446" xr:uid="{00000000-0005-0000-0000-000053550000}"/>
    <cellStyle name="Percent 3 2 5 2" xfId="4201" xr:uid="{00000000-0005-0000-0000-000054550000}"/>
    <cellStyle name="Percent 3 2 5 2 2" xfId="11061" xr:uid="{00000000-0005-0000-0000-000055550000}"/>
    <cellStyle name="Percent 3 2 5 2 2 2" xfId="22076" xr:uid="{00000000-0005-0000-0000-000056550000}"/>
    <cellStyle name="Percent 3 2 5 2 3" xfId="15216" xr:uid="{00000000-0005-0000-0000-000057550000}"/>
    <cellStyle name="Percent 3 2 5 3" xfId="11062" xr:uid="{00000000-0005-0000-0000-000058550000}"/>
    <cellStyle name="Percent 3 2 5 3 2" xfId="22077" xr:uid="{00000000-0005-0000-0000-000059550000}"/>
    <cellStyle name="Percent 3 2 5 4" xfId="12468" xr:uid="{00000000-0005-0000-0000-00005A550000}"/>
    <cellStyle name="Percent 3 2 6" xfId="1739" xr:uid="{00000000-0005-0000-0000-00005B550000}"/>
    <cellStyle name="Percent 3 2 6 2" xfId="4494" xr:uid="{00000000-0005-0000-0000-00005C550000}"/>
    <cellStyle name="Percent 3 2 6 2 2" xfId="11063" xr:uid="{00000000-0005-0000-0000-00005D550000}"/>
    <cellStyle name="Percent 3 2 6 2 2 2" xfId="22078" xr:uid="{00000000-0005-0000-0000-00005E550000}"/>
    <cellStyle name="Percent 3 2 6 2 3" xfId="15509" xr:uid="{00000000-0005-0000-0000-00005F550000}"/>
    <cellStyle name="Percent 3 2 6 3" xfId="11064" xr:uid="{00000000-0005-0000-0000-000060550000}"/>
    <cellStyle name="Percent 3 2 6 3 2" xfId="22079" xr:uid="{00000000-0005-0000-0000-000061550000}"/>
    <cellStyle name="Percent 3 2 6 4" xfId="12761" xr:uid="{00000000-0005-0000-0000-000062550000}"/>
    <cellStyle name="Percent 3 2 7" xfId="2071" xr:uid="{00000000-0005-0000-0000-000063550000}"/>
    <cellStyle name="Percent 3 2 7 2" xfId="4820" xr:uid="{00000000-0005-0000-0000-000064550000}"/>
    <cellStyle name="Percent 3 2 7 2 2" xfId="11065" xr:uid="{00000000-0005-0000-0000-000065550000}"/>
    <cellStyle name="Percent 3 2 7 2 2 2" xfId="22080" xr:uid="{00000000-0005-0000-0000-000066550000}"/>
    <cellStyle name="Percent 3 2 7 2 3" xfId="15835" xr:uid="{00000000-0005-0000-0000-000067550000}"/>
    <cellStyle name="Percent 3 2 7 3" xfId="11066" xr:uid="{00000000-0005-0000-0000-000068550000}"/>
    <cellStyle name="Percent 3 2 7 3 2" xfId="22081" xr:uid="{00000000-0005-0000-0000-000069550000}"/>
    <cellStyle name="Percent 3 2 7 4" xfId="13087" xr:uid="{00000000-0005-0000-0000-00006A550000}"/>
    <cellStyle name="Percent 3 2 8" xfId="2375" xr:uid="{00000000-0005-0000-0000-00006B550000}"/>
    <cellStyle name="Percent 3 2 8 2" xfId="5123" xr:uid="{00000000-0005-0000-0000-00006C550000}"/>
    <cellStyle name="Percent 3 2 8 2 2" xfId="11067" xr:uid="{00000000-0005-0000-0000-00006D550000}"/>
    <cellStyle name="Percent 3 2 8 2 2 2" xfId="22082" xr:uid="{00000000-0005-0000-0000-00006E550000}"/>
    <cellStyle name="Percent 3 2 8 2 3" xfId="16138" xr:uid="{00000000-0005-0000-0000-00006F550000}"/>
    <cellStyle name="Percent 3 2 8 3" xfId="11068" xr:uid="{00000000-0005-0000-0000-000070550000}"/>
    <cellStyle name="Percent 3 2 8 3 2" xfId="22083" xr:uid="{00000000-0005-0000-0000-000071550000}"/>
    <cellStyle name="Percent 3 2 8 4" xfId="13390" xr:uid="{00000000-0005-0000-0000-000072550000}"/>
    <cellStyle name="Percent 3 2 9" xfId="3029" xr:uid="{00000000-0005-0000-0000-000073550000}"/>
    <cellStyle name="Percent 3 2 9 2" xfId="11069" xr:uid="{00000000-0005-0000-0000-000074550000}"/>
    <cellStyle name="Percent 3 2 9 2 2" xfId="22084" xr:uid="{00000000-0005-0000-0000-000075550000}"/>
    <cellStyle name="Percent 3 2 9 3" xfId="14044" xr:uid="{00000000-0005-0000-0000-000076550000}"/>
    <cellStyle name="Percent 4" xfId="191" xr:uid="{00000000-0005-0000-0000-000077550000}"/>
    <cellStyle name="Percent 5" xfId="206" xr:uid="{00000000-0005-0000-0000-000078550000}"/>
    <cellStyle name="Percent 6" xfId="203" xr:uid="{00000000-0005-0000-0000-000079550000}"/>
    <cellStyle name="Percent 6 10" xfId="2990" xr:uid="{00000000-0005-0000-0000-00007A550000}"/>
    <cellStyle name="Percent 6 10 2" xfId="11070" xr:uid="{00000000-0005-0000-0000-00007B550000}"/>
    <cellStyle name="Percent 6 10 2 2" xfId="22085" xr:uid="{00000000-0005-0000-0000-00007C550000}"/>
    <cellStyle name="Percent 6 10 3" xfId="14005" xr:uid="{00000000-0005-0000-0000-00007D550000}"/>
    <cellStyle name="Percent 6 11" xfId="11071" xr:uid="{00000000-0005-0000-0000-00007E550000}"/>
    <cellStyle name="Percent 6 11 2" xfId="22086" xr:uid="{00000000-0005-0000-0000-00007F550000}"/>
    <cellStyle name="Percent 6 12" xfId="11257" xr:uid="{00000000-0005-0000-0000-000080550000}"/>
    <cellStyle name="Percent 6 2" xfId="234" xr:uid="{00000000-0005-0000-0000-000081550000}"/>
    <cellStyle name="Percent 6 2 10" xfId="11072" xr:uid="{00000000-0005-0000-0000-000082550000}"/>
    <cellStyle name="Percent 6 2 10 2" xfId="22087" xr:uid="{00000000-0005-0000-0000-000083550000}"/>
    <cellStyle name="Percent 6 2 11" xfId="11283" xr:uid="{00000000-0005-0000-0000-000084550000}"/>
    <cellStyle name="Percent 6 2 2" xfId="394" xr:uid="{00000000-0005-0000-0000-000085550000}"/>
    <cellStyle name="Percent 6 2 2 10" xfId="11426" xr:uid="{00000000-0005-0000-0000-000086550000}"/>
    <cellStyle name="Percent 6 2 2 2" xfId="697" xr:uid="{00000000-0005-0000-0000-000087550000}"/>
    <cellStyle name="Percent 6 2 2 2 2" xfId="1280" xr:uid="{00000000-0005-0000-0000-000088550000}"/>
    <cellStyle name="Percent 6 2 2 2 2 2" xfId="4036" xr:uid="{00000000-0005-0000-0000-000089550000}"/>
    <cellStyle name="Percent 6 2 2 2 2 2 2" xfId="11073" xr:uid="{00000000-0005-0000-0000-00008A550000}"/>
    <cellStyle name="Percent 6 2 2 2 2 2 2 2" xfId="22088" xr:uid="{00000000-0005-0000-0000-00008B550000}"/>
    <cellStyle name="Percent 6 2 2 2 2 2 3" xfId="15051" xr:uid="{00000000-0005-0000-0000-00008C550000}"/>
    <cellStyle name="Percent 6 2 2 2 2 3" xfId="11074" xr:uid="{00000000-0005-0000-0000-00008D550000}"/>
    <cellStyle name="Percent 6 2 2 2 2 3 2" xfId="22089" xr:uid="{00000000-0005-0000-0000-00008E550000}"/>
    <cellStyle name="Percent 6 2 2 2 2 4" xfId="12303" xr:uid="{00000000-0005-0000-0000-00008F550000}"/>
    <cellStyle name="Percent 6 2 2 2 3" xfId="2794" xr:uid="{00000000-0005-0000-0000-000090550000}"/>
    <cellStyle name="Percent 6 2 2 2 3 2" xfId="5542" xr:uid="{00000000-0005-0000-0000-000091550000}"/>
    <cellStyle name="Percent 6 2 2 2 3 2 2" xfId="11075" xr:uid="{00000000-0005-0000-0000-000092550000}"/>
    <cellStyle name="Percent 6 2 2 2 3 2 2 2" xfId="22090" xr:uid="{00000000-0005-0000-0000-000093550000}"/>
    <cellStyle name="Percent 6 2 2 2 3 2 3" xfId="16557" xr:uid="{00000000-0005-0000-0000-000094550000}"/>
    <cellStyle name="Percent 6 2 2 2 3 3" xfId="11076" xr:uid="{00000000-0005-0000-0000-000095550000}"/>
    <cellStyle name="Percent 6 2 2 2 3 3 2" xfId="22091" xr:uid="{00000000-0005-0000-0000-000096550000}"/>
    <cellStyle name="Percent 6 2 2 2 3 4" xfId="13809" xr:uid="{00000000-0005-0000-0000-000097550000}"/>
    <cellStyle name="Percent 6 2 2 2 4" xfId="3453" xr:uid="{00000000-0005-0000-0000-000098550000}"/>
    <cellStyle name="Percent 6 2 2 2 4 2" xfId="11077" xr:uid="{00000000-0005-0000-0000-000099550000}"/>
    <cellStyle name="Percent 6 2 2 2 4 2 2" xfId="22092" xr:uid="{00000000-0005-0000-0000-00009A550000}"/>
    <cellStyle name="Percent 6 2 2 2 4 3" xfId="14468" xr:uid="{00000000-0005-0000-0000-00009B550000}"/>
    <cellStyle name="Percent 6 2 2 2 5" xfId="11078" xr:uid="{00000000-0005-0000-0000-00009C550000}"/>
    <cellStyle name="Percent 6 2 2 2 5 2" xfId="22093" xr:uid="{00000000-0005-0000-0000-00009D550000}"/>
    <cellStyle name="Percent 6 2 2 2 6" xfId="11720" xr:uid="{00000000-0005-0000-0000-00009E550000}"/>
    <cellStyle name="Percent 6 2 2 3" xfId="986" xr:uid="{00000000-0005-0000-0000-00009F550000}"/>
    <cellStyle name="Percent 6 2 2 3 2" xfId="3742" xr:uid="{00000000-0005-0000-0000-0000A0550000}"/>
    <cellStyle name="Percent 6 2 2 3 2 2" xfId="11079" xr:uid="{00000000-0005-0000-0000-0000A1550000}"/>
    <cellStyle name="Percent 6 2 2 3 2 2 2" xfId="22094" xr:uid="{00000000-0005-0000-0000-0000A2550000}"/>
    <cellStyle name="Percent 6 2 2 3 2 3" xfId="14757" xr:uid="{00000000-0005-0000-0000-0000A3550000}"/>
    <cellStyle name="Percent 6 2 2 3 3" xfId="11080" xr:uid="{00000000-0005-0000-0000-0000A4550000}"/>
    <cellStyle name="Percent 6 2 2 3 3 2" xfId="22095" xr:uid="{00000000-0005-0000-0000-0000A5550000}"/>
    <cellStyle name="Percent 6 2 2 3 4" xfId="12009" xr:uid="{00000000-0005-0000-0000-0000A6550000}"/>
    <cellStyle name="Percent 6 2 2 4" xfId="1576" xr:uid="{00000000-0005-0000-0000-0000A7550000}"/>
    <cellStyle name="Percent 6 2 2 4 2" xfId="4331" xr:uid="{00000000-0005-0000-0000-0000A8550000}"/>
    <cellStyle name="Percent 6 2 2 4 2 2" xfId="11081" xr:uid="{00000000-0005-0000-0000-0000A9550000}"/>
    <cellStyle name="Percent 6 2 2 4 2 2 2" xfId="22096" xr:uid="{00000000-0005-0000-0000-0000AA550000}"/>
    <cellStyle name="Percent 6 2 2 4 2 3" xfId="15346" xr:uid="{00000000-0005-0000-0000-0000AB550000}"/>
    <cellStyle name="Percent 6 2 2 4 3" xfId="11082" xr:uid="{00000000-0005-0000-0000-0000AC550000}"/>
    <cellStyle name="Percent 6 2 2 4 3 2" xfId="22097" xr:uid="{00000000-0005-0000-0000-0000AD550000}"/>
    <cellStyle name="Percent 6 2 2 4 4" xfId="12598" xr:uid="{00000000-0005-0000-0000-0000AE550000}"/>
    <cellStyle name="Percent 6 2 2 5" xfId="1869" xr:uid="{00000000-0005-0000-0000-0000AF550000}"/>
    <cellStyle name="Percent 6 2 2 5 2" xfId="4624" xr:uid="{00000000-0005-0000-0000-0000B0550000}"/>
    <cellStyle name="Percent 6 2 2 5 2 2" xfId="11083" xr:uid="{00000000-0005-0000-0000-0000B1550000}"/>
    <cellStyle name="Percent 6 2 2 5 2 2 2" xfId="22098" xr:uid="{00000000-0005-0000-0000-0000B2550000}"/>
    <cellStyle name="Percent 6 2 2 5 2 3" xfId="15639" xr:uid="{00000000-0005-0000-0000-0000B3550000}"/>
    <cellStyle name="Percent 6 2 2 5 3" xfId="11084" xr:uid="{00000000-0005-0000-0000-0000B4550000}"/>
    <cellStyle name="Percent 6 2 2 5 3 2" xfId="22099" xr:uid="{00000000-0005-0000-0000-0000B5550000}"/>
    <cellStyle name="Percent 6 2 2 5 4" xfId="12891" xr:uid="{00000000-0005-0000-0000-0000B6550000}"/>
    <cellStyle name="Percent 6 2 2 6" xfId="2201" xr:uid="{00000000-0005-0000-0000-0000B7550000}"/>
    <cellStyle name="Percent 6 2 2 6 2" xfId="4950" xr:uid="{00000000-0005-0000-0000-0000B8550000}"/>
    <cellStyle name="Percent 6 2 2 6 2 2" xfId="11085" xr:uid="{00000000-0005-0000-0000-0000B9550000}"/>
    <cellStyle name="Percent 6 2 2 6 2 2 2" xfId="22100" xr:uid="{00000000-0005-0000-0000-0000BA550000}"/>
    <cellStyle name="Percent 6 2 2 6 2 3" xfId="15965" xr:uid="{00000000-0005-0000-0000-0000BB550000}"/>
    <cellStyle name="Percent 6 2 2 6 3" xfId="11086" xr:uid="{00000000-0005-0000-0000-0000BC550000}"/>
    <cellStyle name="Percent 6 2 2 6 3 2" xfId="22101" xr:uid="{00000000-0005-0000-0000-0000BD550000}"/>
    <cellStyle name="Percent 6 2 2 6 4" xfId="13217" xr:uid="{00000000-0005-0000-0000-0000BE550000}"/>
    <cellStyle name="Percent 6 2 2 7" xfId="2505" xr:uid="{00000000-0005-0000-0000-0000BF550000}"/>
    <cellStyle name="Percent 6 2 2 7 2" xfId="5253" xr:uid="{00000000-0005-0000-0000-0000C0550000}"/>
    <cellStyle name="Percent 6 2 2 7 2 2" xfId="11087" xr:uid="{00000000-0005-0000-0000-0000C1550000}"/>
    <cellStyle name="Percent 6 2 2 7 2 2 2" xfId="22102" xr:uid="{00000000-0005-0000-0000-0000C2550000}"/>
    <cellStyle name="Percent 6 2 2 7 2 3" xfId="16268" xr:uid="{00000000-0005-0000-0000-0000C3550000}"/>
    <cellStyle name="Percent 6 2 2 7 3" xfId="11088" xr:uid="{00000000-0005-0000-0000-0000C4550000}"/>
    <cellStyle name="Percent 6 2 2 7 3 2" xfId="22103" xr:uid="{00000000-0005-0000-0000-0000C5550000}"/>
    <cellStyle name="Percent 6 2 2 7 4" xfId="13520" xr:uid="{00000000-0005-0000-0000-0000C6550000}"/>
    <cellStyle name="Percent 6 2 2 8" xfId="3159" xr:uid="{00000000-0005-0000-0000-0000C7550000}"/>
    <cellStyle name="Percent 6 2 2 8 2" xfId="11089" xr:uid="{00000000-0005-0000-0000-0000C8550000}"/>
    <cellStyle name="Percent 6 2 2 8 2 2" xfId="22104" xr:uid="{00000000-0005-0000-0000-0000C9550000}"/>
    <cellStyle name="Percent 6 2 2 8 3" xfId="14174" xr:uid="{00000000-0005-0000-0000-0000CA550000}"/>
    <cellStyle name="Percent 6 2 2 9" xfId="11090" xr:uid="{00000000-0005-0000-0000-0000CB550000}"/>
    <cellStyle name="Percent 6 2 2 9 2" xfId="22105" xr:uid="{00000000-0005-0000-0000-0000CC550000}"/>
    <cellStyle name="Percent 6 2 3" xfId="554" xr:uid="{00000000-0005-0000-0000-0000CD550000}"/>
    <cellStyle name="Percent 6 2 3 2" xfId="1137" xr:uid="{00000000-0005-0000-0000-0000CE550000}"/>
    <cellStyle name="Percent 6 2 3 2 2" xfId="3893" xr:uid="{00000000-0005-0000-0000-0000CF550000}"/>
    <cellStyle name="Percent 6 2 3 2 2 2" xfId="11091" xr:uid="{00000000-0005-0000-0000-0000D0550000}"/>
    <cellStyle name="Percent 6 2 3 2 2 2 2" xfId="22106" xr:uid="{00000000-0005-0000-0000-0000D1550000}"/>
    <cellStyle name="Percent 6 2 3 2 2 3" xfId="14908" xr:uid="{00000000-0005-0000-0000-0000D2550000}"/>
    <cellStyle name="Percent 6 2 3 2 3" xfId="11092" xr:uid="{00000000-0005-0000-0000-0000D3550000}"/>
    <cellStyle name="Percent 6 2 3 2 3 2" xfId="22107" xr:uid="{00000000-0005-0000-0000-0000D4550000}"/>
    <cellStyle name="Percent 6 2 3 2 4" xfId="12160" xr:uid="{00000000-0005-0000-0000-0000D5550000}"/>
    <cellStyle name="Percent 6 2 3 3" xfId="2651" xr:uid="{00000000-0005-0000-0000-0000D6550000}"/>
    <cellStyle name="Percent 6 2 3 3 2" xfId="5399" xr:uid="{00000000-0005-0000-0000-0000D7550000}"/>
    <cellStyle name="Percent 6 2 3 3 2 2" xfId="11093" xr:uid="{00000000-0005-0000-0000-0000D8550000}"/>
    <cellStyle name="Percent 6 2 3 3 2 2 2" xfId="22108" xr:uid="{00000000-0005-0000-0000-0000D9550000}"/>
    <cellStyle name="Percent 6 2 3 3 2 3" xfId="16414" xr:uid="{00000000-0005-0000-0000-0000DA550000}"/>
    <cellStyle name="Percent 6 2 3 3 3" xfId="11094" xr:uid="{00000000-0005-0000-0000-0000DB550000}"/>
    <cellStyle name="Percent 6 2 3 3 3 2" xfId="22109" xr:uid="{00000000-0005-0000-0000-0000DC550000}"/>
    <cellStyle name="Percent 6 2 3 3 4" xfId="13666" xr:uid="{00000000-0005-0000-0000-0000DD550000}"/>
    <cellStyle name="Percent 6 2 3 4" xfId="3310" xr:uid="{00000000-0005-0000-0000-0000DE550000}"/>
    <cellStyle name="Percent 6 2 3 4 2" xfId="11095" xr:uid="{00000000-0005-0000-0000-0000DF550000}"/>
    <cellStyle name="Percent 6 2 3 4 2 2" xfId="22110" xr:uid="{00000000-0005-0000-0000-0000E0550000}"/>
    <cellStyle name="Percent 6 2 3 4 3" xfId="14325" xr:uid="{00000000-0005-0000-0000-0000E1550000}"/>
    <cellStyle name="Percent 6 2 3 5" xfId="11096" xr:uid="{00000000-0005-0000-0000-0000E2550000}"/>
    <cellStyle name="Percent 6 2 3 5 2" xfId="22111" xr:uid="{00000000-0005-0000-0000-0000E3550000}"/>
    <cellStyle name="Percent 6 2 3 6" xfId="11577" xr:uid="{00000000-0005-0000-0000-0000E4550000}"/>
    <cellStyle name="Percent 6 2 4" xfId="843" xr:uid="{00000000-0005-0000-0000-0000E5550000}"/>
    <cellStyle name="Percent 6 2 4 2" xfId="3599" xr:uid="{00000000-0005-0000-0000-0000E6550000}"/>
    <cellStyle name="Percent 6 2 4 2 2" xfId="11097" xr:uid="{00000000-0005-0000-0000-0000E7550000}"/>
    <cellStyle name="Percent 6 2 4 2 2 2" xfId="22112" xr:uid="{00000000-0005-0000-0000-0000E8550000}"/>
    <cellStyle name="Percent 6 2 4 2 3" xfId="14614" xr:uid="{00000000-0005-0000-0000-0000E9550000}"/>
    <cellStyle name="Percent 6 2 4 3" xfId="11098" xr:uid="{00000000-0005-0000-0000-0000EA550000}"/>
    <cellStyle name="Percent 6 2 4 3 2" xfId="22113" xr:uid="{00000000-0005-0000-0000-0000EB550000}"/>
    <cellStyle name="Percent 6 2 4 4" xfId="11866" xr:uid="{00000000-0005-0000-0000-0000EC550000}"/>
    <cellStyle name="Percent 6 2 5" xfId="1433" xr:uid="{00000000-0005-0000-0000-0000ED550000}"/>
    <cellStyle name="Percent 6 2 5 2" xfId="4188" xr:uid="{00000000-0005-0000-0000-0000EE550000}"/>
    <cellStyle name="Percent 6 2 5 2 2" xfId="11099" xr:uid="{00000000-0005-0000-0000-0000EF550000}"/>
    <cellStyle name="Percent 6 2 5 2 2 2" xfId="22114" xr:uid="{00000000-0005-0000-0000-0000F0550000}"/>
    <cellStyle name="Percent 6 2 5 2 3" xfId="15203" xr:uid="{00000000-0005-0000-0000-0000F1550000}"/>
    <cellStyle name="Percent 6 2 5 3" xfId="11100" xr:uid="{00000000-0005-0000-0000-0000F2550000}"/>
    <cellStyle name="Percent 6 2 5 3 2" xfId="22115" xr:uid="{00000000-0005-0000-0000-0000F3550000}"/>
    <cellStyle name="Percent 6 2 5 4" xfId="12455" xr:uid="{00000000-0005-0000-0000-0000F4550000}"/>
    <cellStyle name="Percent 6 2 6" xfId="1726" xr:uid="{00000000-0005-0000-0000-0000F5550000}"/>
    <cellStyle name="Percent 6 2 6 2" xfId="4481" xr:uid="{00000000-0005-0000-0000-0000F6550000}"/>
    <cellStyle name="Percent 6 2 6 2 2" xfId="11101" xr:uid="{00000000-0005-0000-0000-0000F7550000}"/>
    <cellStyle name="Percent 6 2 6 2 2 2" xfId="22116" xr:uid="{00000000-0005-0000-0000-0000F8550000}"/>
    <cellStyle name="Percent 6 2 6 2 3" xfId="15496" xr:uid="{00000000-0005-0000-0000-0000F9550000}"/>
    <cellStyle name="Percent 6 2 6 3" xfId="11102" xr:uid="{00000000-0005-0000-0000-0000FA550000}"/>
    <cellStyle name="Percent 6 2 6 3 2" xfId="22117" xr:uid="{00000000-0005-0000-0000-0000FB550000}"/>
    <cellStyle name="Percent 6 2 6 4" xfId="12748" xr:uid="{00000000-0005-0000-0000-0000FC550000}"/>
    <cellStyle name="Percent 6 2 7" xfId="2058" xr:uid="{00000000-0005-0000-0000-0000FD550000}"/>
    <cellStyle name="Percent 6 2 7 2" xfId="4807" xr:uid="{00000000-0005-0000-0000-0000FE550000}"/>
    <cellStyle name="Percent 6 2 7 2 2" xfId="11103" xr:uid="{00000000-0005-0000-0000-0000FF550000}"/>
    <cellStyle name="Percent 6 2 7 2 2 2" xfId="22118" xr:uid="{00000000-0005-0000-0000-000000560000}"/>
    <cellStyle name="Percent 6 2 7 2 3" xfId="15822" xr:uid="{00000000-0005-0000-0000-000001560000}"/>
    <cellStyle name="Percent 6 2 7 3" xfId="11104" xr:uid="{00000000-0005-0000-0000-000002560000}"/>
    <cellStyle name="Percent 6 2 7 3 2" xfId="22119" xr:uid="{00000000-0005-0000-0000-000003560000}"/>
    <cellStyle name="Percent 6 2 7 4" xfId="13074" xr:uid="{00000000-0005-0000-0000-000004560000}"/>
    <cellStyle name="Percent 6 2 8" xfId="2362" xr:uid="{00000000-0005-0000-0000-000005560000}"/>
    <cellStyle name="Percent 6 2 8 2" xfId="5110" xr:uid="{00000000-0005-0000-0000-000006560000}"/>
    <cellStyle name="Percent 6 2 8 2 2" xfId="11105" xr:uid="{00000000-0005-0000-0000-000007560000}"/>
    <cellStyle name="Percent 6 2 8 2 2 2" xfId="22120" xr:uid="{00000000-0005-0000-0000-000008560000}"/>
    <cellStyle name="Percent 6 2 8 2 3" xfId="16125" xr:uid="{00000000-0005-0000-0000-000009560000}"/>
    <cellStyle name="Percent 6 2 8 3" xfId="11106" xr:uid="{00000000-0005-0000-0000-00000A560000}"/>
    <cellStyle name="Percent 6 2 8 3 2" xfId="22121" xr:uid="{00000000-0005-0000-0000-00000B560000}"/>
    <cellStyle name="Percent 6 2 8 4" xfId="13377" xr:uid="{00000000-0005-0000-0000-00000C560000}"/>
    <cellStyle name="Percent 6 2 9" xfId="3016" xr:uid="{00000000-0005-0000-0000-00000D560000}"/>
    <cellStyle name="Percent 6 2 9 2" xfId="11107" xr:uid="{00000000-0005-0000-0000-00000E560000}"/>
    <cellStyle name="Percent 6 2 9 2 2" xfId="22122" xr:uid="{00000000-0005-0000-0000-00000F560000}"/>
    <cellStyle name="Percent 6 2 9 3" xfId="14031" xr:uid="{00000000-0005-0000-0000-000010560000}"/>
    <cellStyle name="Percent 6 3" xfId="368" xr:uid="{00000000-0005-0000-0000-000011560000}"/>
    <cellStyle name="Percent 6 3 10" xfId="11400" xr:uid="{00000000-0005-0000-0000-000012560000}"/>
    <cellStyle name="Percent 6 3 2" xfId="671" xr:uid="{00000000-0005-0000-0000-000013560000}"/>
    <cellStyle name="Percent 6 3 2 2" xfId="1254" xr:uid="{00000000-0005-0000-0000-000014560000}"/>
    <cellStyle name="Percent 6 3 2 2 2" xfId="4010" xr:uid="{00000000-0005-0000-0000-000015560000}"/>
    <cellStyle name="Percent 6 3 2 2 2 2" xfId="11108" xr:uid="{00000000-0005-0000-0000-000016560000}"/>
    <cellStyle name="Percent 6 3 2 2 2 2 2" xfId="22123" xr:uid="{00000000-0005-0000-0000-000017560000}"/>
    <cellStyle name="Percent 6 3 2 2 2 3" xfId="15025" xr:uid="{00000000-0005-0000-0000-000018560000}"/>
    <cellStyle name="Percent 6 3 2 2 3" xfId="11109" xr:uid="{00000000-0005-0000-0000-000019560000}"/>
    <cellStyle name="Percent 6 3 2 2 3 2" xfId="22124" xr:uid="{00000000-0005-0000-0000-00001A560000}"/>
    <cellStyle name="Percent 6 3 2 2 4" xfId="12277" xr:uid="{00000000-0005-0000-0000-00001B560000}"/>
    <cellStyle name="Percent 6 3 2 3" xfId="2768" xr:uid="{00000000-0005-0000-0000-00001C560000}"/>
    <cellStyle name="Percent 6 3 2 3 2" xfId="5516" xr:uid="{00000000-0005-0000-0000-00001D560000}"/>
    <cellStyle name="Percent 6 3 2 3 2 2" xfId="11110" xr:uid="{00000000-0005-0000-0000-00001E560000}"/>
    <cellStyle name="Percent 6 3 2 3 2 2 2" xfId="22125" xr:uid="{00000000-0005-0000-0000-00001F560000}"/>
    <cellStyle name="Percent 6 3 2 3 2 3" xfId="16531" xr:uid="{00000000-0005-0000-0000-000020560000}"/>
    <cellStyle name="Percent 6 3 2 3 3" xfId="11111" xr:uid="{00000000-0005-0000-0000-000021560000}"/>
    <cellStyle name="Percent 6 3 2 3 3 2" xfId="22126" xr:uid="{00000000-0005-0000-0000-000022560000}"/>
    <cellStyle name="Percent 6 3 2 3 4" xfId="13783" xr:uid="{00000000-0005-0000-0000-000023560000}"/>
    <cellStyle name="Percent 6 3 2 4" xfId="3427" xr:uid="{00000000-0005-0000-0000-000024560000}"/>
    <cellStyle name="Percent 6 3 2 4 2" xfId="11112" xr:uid="{00000000-0005-0000-0000-000025560000}"/>
    <cellStyle name="Percent 6 3 2 4 2 2" xfId="22127" xr:uid="{00000000-0005-0000-0000-000026560000}"/>
    <cellStyle name="Percent 6 3 2 4 3" xfId="14442" xr:uid="{00000000-0005-0000-0000-000027560000}"/>
    <cellStyle name="Percent 6 3 2 5" xfId="11113" xr:uid="{00000000-0005-0000-0000-000028560000}"/>
    <cellStyle name="Percent 6 3 2 5 2" xfId="22128" xr:uid="{00000000-0005-0000-0000-000029560000}"/>
    <cellStyle name="Percent 6 3 2 6" xfId="11694" xr:uid="{00000000-0005-0000-0000-00002A560000}"/>
    <cellStyle name="Percent 6 3 3" xfId="960" xr:uid="{00000000-0005-0000-0000-00002B560000}"/>
    <cellStyle name="Percent 6 3 3 2" xfId="3716" xr:uid="{00000000-0005-0000-0000-00002C560000}"/>
    <cellStyle name="Percent 6 3 3 2 2" xfId="11114" xr:uid="{00000000-0005-0000-0000-00002D560000}"/>
    <cellStyle name="Percent 6 3 3 2 2 2" xfId="22129" xr:uid="{00000000-0005-0000-0000-00002E560000}"/>
    <cellStyle name="Percent 6 3 3 2 3" xfId="14731" xr:uid="{00000000-0005-0000-0000-00002F560000}"/>
    <cellStyle name="Percent 6 3 3 3" xfId="11115" xr:uid="{00000000-0005-0000-0000-000030560000}"/>
    <cellStyle name="Percent 6 3 3 3 2" xfId="22130" xr:uid="{00000000-0005-0000-0000-000031560000}"/>
    <cellStyle name="Percent 6 3 3 4" xfId="11983" xr:uid="{00000000-0005-0000-0000-000032560000}"/>
    <cellStyle name="Percent 6 3 4" xfId="1550" xr:uid="{00000000-0005-0000-0000-000033560000}"/>
    <cellStyle name="Percent 6 3 4 2" xfId="4305" xr:uid="{00000000-0005-0000-0000-000034560000}"/>
    <cellStyle name="Percent 6 3 4 2 2" xfId="11116" xr:uid="{00000000-0005-0000-0000-000035560000}"/>
    <cellStyle name="Percent 6 3 4 2 2 2" xfId="22131" xr:uid="{00000000-0005-0000-0000-000036560000}"/>
    <cellStyle name="Percent 6 3 4 2 3" xfId="15320" xr:uid="{00000000-0005-0000-0000-000037560000}"/>
    <cellStyle name="Percent 6 3 4 3" xfId="11117" xr:uid="{00000000-0005-0000-0000-000038560000}"/>
    <cellStyle name="Percent 6 3 4 3 2" xfId="22132" xr:uid="{00000000-0005-0000-0000-000039560000}"/>
    <cellStyle name="Percent 6 3 4 4" xfId="12572" xr:uid="{00000000-0005-0000-0000-00003A560000}"/>
    <cellStyle name="Percent 6 3 5" xfId="1843" xr:uid="{00000000-0005-0000-0000-00003B560000}"/>
    <cellStyle name="Percent 6 3 5 2" xfId="4598" xr:uid="{00000000-0005-0000-0000-00003C560000}"/>
    <cellStyle name="Percent 6 3 5 2 2" xfId="11118" xr:uid="{00000000-0005-0000-0000-00003D560000}"/>
    <cellStyle name="Percent 6 3 5 2 2 2" xfId="22133" xr:uid="{00000000-0005-0000-0000-00003E560000}"/>
    <cellStyle name="Percent 6 3 5 2 3" xfId="15613" xr:uid="{00000000-0005-0000-0000-00003F560000}"/>
    <cellStyle name="Percent 6 3 5 3" xfId="11119" xr:uid="{00000000-0005-0000-0000-000040560000}"/>
    <cellStyle name="Percent 6 3 5 3 2" xfId="22134" xr:uid="{00000000-0005-0000-0000-000041560000}"/>
    <cellStyle name="Percent 6 3 5 4" xfId="12865" xr:uid="{00000000-0005-0000-0000-000042560000}"/>
    <cellStyle name="Percent 6 3 6" xfId="2175" xr:uid="{00000000-0005-0000-0000-000043560000}"/>
    <cellStyle name="Percent 6 3 6 2" xfId="4924" xr:uid="{00000000-0005-0000-0000-000044560000}"/>
    <cellStyle name="Percent 6 3 6 2 2" xfId="11120" xr:uid="{00000000-0005-0000-0000-000045560000}"/>
    <cellStyle name="Percent 6 3 6 2 2 2" xfId="22135" xr:uid="{00000000-0005-0000-0000-000046560000}"/>
    <cellStyle name="Percent 6 3 6 2 3" xfId="15939" xr:uid="{00000000-0005-0000-0000-000047560000}"/>
    <cellStyle name="Percent 6 3 6 3" xfId="11121" xr:uid="{00000000-0005-0000-0000-000048560000}"/>
    <cellStyle name="Percent 6 3 6 3 2" xfId="22136" xr:uid="{00000000-0005-0000-0000-000049560000}"/>
    <cellStyle name="Percent 6 3 6 4" xfId="13191" xr:uid="{00000000-0005-0000-0000-00004A560000}"/>
    <cellStyle name="Percent 6 3 7" xfId="2479" xr:uid="{00000000-0005-0000-0000-00004B560000}"/>
    <cellStyle name="Percent 6 3 7 2" xfId="5227" xr:uid="{00000000-0005-0000-0000-00004C560000}"/>
    <cellStyle name="Percent 6 3 7 2 2" xfId="11122" xr:uid="{00000000-0005-0000-0000-00004D560000}"/>
    <cellStyle name="Percent 6 3 7 2 2 2" xfId="22137" xr:uid="{00000000-0005-0000-0000-00004E560000}"/>
    <cellStyle name="Percent 6 3 7 2 3" xfId="16242" xr:uid="{00000000-0005-0000-0000-00004F560000}"/>
    <cellStyle name="Percent 6 3 7 3" xfId="11123" xr:uid="{00000000-0005-0000-0000-000050560000}"/>
    <cellStyle name="Percent 6 3 7 3 2" xfId="22138" xr:uid="{00000000-0005-0000-0000-000051560000}"/>
    <cellStyle name="Percent 6 3 7 4" xfId="13494" xr:uid="{00000000-0005-0000-0000-000052560000}"/>
    <cellStyle name="Percent 6 3 8" xfId="3133" xr:uid="{00000000-0005-0000-0000-000053560000}"/>
    <cellStyle name="Percent 6 3 8 2" xfId="11124" xr:uid="{00000000-0005-0000-0000-000054560000}"/>
    <cellStyle name="Percent 6 3 8 2 2" xfId="22139" xr:uid="{00000000-0005-0000-0000-000055560000}"/>
    <cellStyle name="Percent 6 3 8 3" xfId="14148" xr:uid="{00000000-0005-0000-0000-000056560000}"/>
    <cellStyle name="Percent 6 3 9" xfId="11125" xr:uid="{00000000-0005-0000-0000-000057560000}"/>
    <cellStyle name="Percent 6 3 9 2" xfId="22140" xr:uid="{00000000-0005-0000-0000-000058560000}"/>
    <cellStyle name="Percent 6 4" xfId="528" xr:uid="{00000000-0005-0000-0000-000059560000}"/>
    <cellStyle name="Percent 6 4 2" xfId="1111" xr:uid="{00000000-0005-0000-0000-00005A560000}"/>
    <cellStyle name="Percent 6 4 2 2" xfId="3867" xr:uid="{00000000-0005-0000-0000-00005B560000}"/>
    <cellStyle name="Percent 6 4 2 2 2" xfId="11126" xr:uid="{00000000-0005-0000-0000-00005C560000}"/>
    <cellStyle name="Percent 6 4 2 2 2 2" xfId="22141" xr:uid="{00000000-0005-0000-0000-00005D560000}"/>
    <cellStyle name="Percent 6 4 2 2 3" xfId="14882" xr:uid="{00000000-0005-0000-0000-00005E560000}"/>
    <cellStyle name="Percent 6 4 2 3" xfId="11127" xr:uid="{00000000-0005-0000-0000-00005F560000}"/>
    <cellStyle name="Percent 6 4 2 3 2" xfId="22142" xr:uid="{00000000-0005-0000-0000-000060560000}"/>
    <cellStyle name="Percent 6 4 2 4" xfId="12134" xr:uid="{00000000-0005-0000-0000-000061560000}"/>
    <cellStyle name="Percent 6 4 3" xfId="2625" xr:uid="{00000000-0005-0000-0000-000062560000}"/>
    <cellStyle name="Percent 6 4 3 2" xfId="5373" xr:uid="{00000000-0005-0000-0000-000063560000}"/>
    <cellStyle name="Percent 6 4 3 2 2" xfId="11128" xr:uid="{00000000-0005-0000-0000-000064560000}"/>
    <cellStyle name="Percent 6 4 3 2 2 2" xfId="22143" xr:uid="{00000000-0005-0000-0000-000065560000}"/>
    <cellStyle name="Percent 6 4 3 2 3" xfId="16388" xr:uid="{00000000-0005-0000-0000-000066560000}"/>
    <cellStyle name="Percent 6 4 3 3" xfId="11129" xr:uid="{00000000-0005-0000-0000-000067560000}"/>
    <cellStyle name="Percent 6 4 3 3 2" xfId="22144" xr:uid="{00000000-0005-0000-0000-000068560000}"/>
    <cellStyle name="Percent 6 4 3 4" xfId="13640" xr:uid="{00000000-0005-0000-0000-000069560000}"/>
    <cellStyle name="Percent 6 4 4" xfId="3284" xr:uid="{00000000-0005-0000-0000-00006A560000}"/>
    <cellStyle name="Percent 6 4 4 2" xfId="11130" xr:uid="{00000000-0005-0000-0000-00006B560000}"/>
    <cellStyle name="Percent 6 4 4 2 2" xfId="22145" xr:uid="{00000000-0005-0000-0000-00006C560000}"/>
    <cellStyle name="Percent 6 4 4 3" xfId="14299" xr:uid="{00000000-0005-0000-0000-00006D560000}"/>
    <cellStyle name="Percent 6 4 5" xfId="11131" xr:uid="{00000000-0005-0000-0000-00006E560000}"/>
    <cellStyle name="Percent 6 4 5 2" xfId="22146" xr:uid="{00000000-0005-0000-0000-00006F560000}"/>
    <cellStyle name="Percent 6 4 6" xfId="11551" xr:uid="{00000000-0005-0000-0000-000070560000}"/>
    <cellStyle name="Percent 6 5" xfId="817" xr:uid="{00000000-0005-0000-0000-000071560000}"/>
    <cellStyle name="Percent 6 5 2" xfId="3573" xr:uid="{00000000-0005-0000-0000-000072560000}"/>
    <cellStyle name="Percent 6 5 2 2" xfId="11132" xr:uid="{00000000-0005-0000-0000-000073560000}"/>
    <cellStyle name="Percent 6 5 2 2 2" xfId="22147" xr:uid="{00000000-0005-0000-0000-000074560000}"/>
    <cellStyle name="Percent 6 5 2 3" xfId="14588" xr:uid="{00000000-0005-0000-0000-000075560000}"/>
    <cellStyle name="Percent 6 5 3" xfId="11133" xr:uid="{00000000-0005-0000-0000-000076560000}"/>
    <cellStyle name="Percent 6 5 3 2" xfId="22148" xr:uid="{00000000-0005-0000-0000-000077560000}"/>
    <cellStyle name="Percent 6 5 4" xfId="11840" xr:uid="{00000000-0005-0000-0000-000078560000}"/>
    <cellStyle name="Percent 6 6" xfId="1407" xr:uid="{00000000-0005-0000-0000-000079560000}"/>
    <cellStyle name="Percent 6 6 2" xfId="4162" xr:uid="{00000000-0005-0000-0000-00007A560000}"/>
    <cellStyle name="Percent 6 6 2 2" xfId="11134" xr:uid="{00000000-0005-0000-0000-00007B560000}"/>
    <cellStyle name="Percent 6 6 2 2 2" xfId="22149" xr:uid="{00000000-0005-0000-0000-00007C560000}"/>
    <cellStyle name="Percent 6 6 2 3" xfId="15177" xr:uid="{00000000-0005-0000-0000-00007D560000}"/>
    <cellStyle name="Percent 6 6 3" xfId="11135" xr:uid="{00000000-0005-0000-0000-00007E560000}"/>
    <cellStyle name="Percent 6 6 3 2" xfId="22150" xr:uid="{00000000-0005-0000-0000-00007F560000}"/>
    <cellStyle name="Percent 6 6 4" xfId="12429" xr:uid="{00000000-0005-0000-0000-000080560000}"/>
    <cellStyle name="Percent 6 7" xfId="1700" xr:uid="{00000000-0005-0000-0000-000081560000}"/>
    <cellStyle name="Percent 6 7 2" xfId="4455" xr:uid="{00000000-0005-0000-0000-000082560000}"/>
    <cellStyle name="Percent 6 7 2 2" xfId="11136" xr:uid="{00000000-0005-0000-0000-000083560000}"/>
    <cellStyle name="Percent 6 7 2 2 2" xfId="22151" xr:uid="{00000000-0005-0000-0000-000084560000}"/>
    <cellStyle name="Percent 6 7 2 3" xfId="15470" xr:uid="{00000000-0005-0000-0000-000085560000}"/>
    <cellStyle name="Percent 6 7 3" xfId="11137" xr:uid="{00000000-0005-0000-0000-000086560000}"/>
    <cellStyle name="Percent 6 7 3 2" xfId="22152" xr:uid="{00000000-0005-0000-0000-000087560000}"/>
    <cellStyle name="Percent 6 7 4" xfId="12722" xr:uid="{00000000-0005-0000-0000-000088560000}"/>
    <cellStyle name="Percent 6 8" xfId="2032" xr:uid="{00000000-0005-0000-0000-000089560000}"/>
    <cellStyle name="Percent 6 8 2" xfId="4781" xr:uid="{00000000-0005-0000-0000-00008A560000}"/>
    <cellStyle name="Percent 6 8 2 2" xfId="11138" xr:uid="{00000000-0005-0000-0000-00008B560000}"/>
    <cellStyle name="Percent 6 8 2 2 2" xfId="22153" xr:uid="{00000000-0005-0000-0000-00008C560000}"/>
    <cellStyle name="Percent 6 8 2 3" xfId="15796" xr:uid="{00000000-0005-0000-0000-00008D560000}"/>
    <cellStyle name="Percent 6 8 3" xfId="11139" xr:uid="{00000000-0005-0000-0000-00008E560000}"/>
    <cellStyle name="Percent 6 8 3 2" xfId="22154" xr:uid="{00000000-0005-0000-0000-00008F560000}"/>
    <cellStyle name="Percent 6 8 4" xfId="13048" xr:uid="{00000000-0005-0000-0000-000090560000}"/>
    <cellStyle name="Percent 6 9" xfId="2336" xr:uid="{00000000-0005-0000-0000-000091560000}"/>
    <cellStyle name="Percent 6 9 2" xfId="5084" xr:uid="{00000000-0005-0000-0000-000092560000}"/>
    <cellStyle name="Percent 6 9 2 2" xfId="11140" xr:uid="{00000000-0005-0000-0000-000093560000}"/>
    <cellStyle name="Percent 6 9 2 2 2" xfId="22155" xr:uid="{00000000-0005-0000-0000-000094560000}"/>
    <cellStyle name="Percent 6 9 2 3" xfId="16099" xr:uid="{00000000-0005-0000-0000-000095560000}"/>
    <cellStyle name="Percent 6 9 3" xfId="11141" xr:uid="{00000000-0005-0000-0000-000096560000}"/>
    <cellStyle name="Percent 6 9 3 2" xfId="22156" xr:uid="{00000000-0005-0000-0000-000097560000}"/>
    <cellStyle name="Percent 6 9 4" xfId="13351" xr:uid="{00000000-0005-0000-0000-000098560000}"/>
    <cellStyle name="Percent 7" xfId="193" xr:uid="{00000000-0005-0000-0000-000099560000}"/>
    <cellStyle name="PSChar" xfId="111" xr:uid="{00000000-0005-0000-0000-00009A560000}"/>
    <cellStyle name="SAPBEXaggData" xfId="135" xr:uid="{00000000-0005-0000-0000-00009B560000}"/>
    <cellStyle name="SAPBEXstdItem" xfId="134" xr:uid="{00000000-0005-0000-0000-00009C560000}"/>
    <cellStyle name="Title" xfId="14" builtinId="15" customBuiltin="1"/>
    <cellStyle name="Total" xfId="26" builtinId="25" customBuiltin="1"/>
    <cellStyle name="Warning Text" xfId="24" builtinId="11" customBuiltin="1"/>
  </cellStyles>
  <dxfs count="63">
    <dxf>
      <font>
        <b val="0"/>
        <i val="0"/>
        <strike val="0"/>
        <condense val="0"/>
        <extend val="0"/>
        <outline val="0"/>
        <shadow val="0"/>
        <u/>
        <vertAlign val="baseline"/>
        <sz val="11"/>
        <color auto="1"/>
        <name val="Calibri"/>
        <family val="2"/>
        <scheme val="none"/>
      </font>
      <numFmt numFmtId="30" formatCode="@"/>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8"/>
        </top>
        <bottom style="thin">
          <color indexed="64"/>
        </bottom>
      </border>
    </dxf>
    <dxf>
      <border>
        <bottom style="thin">
          <color theme="8"/>
        </bottom>
      </border>
    </dxf>
    <dxf>
      <border diagonalUp="0" diagonalDown="0">
        <left/>
        <right/>
        <top/>
        <bottom/>
        <vertical/>
        <horizontal/>
      </border>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1"/>
        <name val="Calibri"/>
      </font>
      <numFmt numFmtId="30" formatCode="@"/>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font>
      <numFmt numFmtId="30" formatCode="@"/>
      <alignment vertical="bottom" textRotation="0" wrapText="1" indent="0" justifyLastLine="0" shrinkToFit="0" readingOrder="0"/>
      <protection locked="0" hidden="0"/>
    </dxf>
    <dxf>
      <font>
        <b/>
        <i val="0"/>
        <strike val="0"/>
        <condense val="0"/>
        <extend val="0"/>
        <outline val="0"/>
        <shadow val="0"/>
        <u val="none"/>
        <vertAlign val="baseline"/>
        <sz val="11"/>
        <color theme="1"/>
        <name val="Calibri"/>
        <scheme val="none"/>
      </font>
      <numFmt numFmtId="30" formatCode="@"/>
      <alignment horizontal="center" vertical="bottom" textRotation="0" wrapText="0" indent="0" justifyLastLine="0" shrinkToFit="0" readingOrder="0"/>
      <protection locked="0" hidden="0"/>
    </dxf>
    <dxf>
      <numFmt numFmtId="0" formatCode="General"/>
    </dxf>
    <dxf>
      <numFmt numFmtId="0" formatCode="General"/>
    </dxf>
    <dxf>
      <numFmt numFmtId="0" formatCode="General"/>
    </dxf>
    <dxf>
      <numFmt numFmtId="0" formatCode="General"/>
      <alignment horizontal="center" vertical="bottom" textRotation="0" indent="0" justifyLastLine="0" shrinkToFit="0" readingOrder="0"/>
    </dxf>
    <dxf>
      <numFmt numFmtId="0" formatCode="General"/>
    </dxf>
    <dxf>
      <numFmt numFmtId="0" formatCode="General"/>
    </dxf>
    <dxf>
      <numFmt numFmtId="0" formatCode="General"/>
    </dxf>
    <dxf>
      <numFmt numFmtId="30" formatCode="@"/>
      <alignment horizontal="center" vertical="bottom" textRotation="0" indent="0" justifyLastLine="0" shrinkToFit="0" readingOrder="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 formatCode="0"/>
      <protection locked="0" hidden="0"/>
    </dxf>
    <dxf>
      <numFmt numFmtId="30" formatCode="@"/>
      <protection locked="0" hidden="0"/>
    </dxf>
    <dxf>
      <numFmt numFmtId="30" formatCode="@"/>
      <protection locked="0" hidden="0"/>
    </dxf>
    <dxf>
      <font>
        <b val="0"/>
        <i val="0"/>
        <strike val="0"/>
        <condense val="0"/>
        <extend val="0"/>
        <outline val="0"/>
        <shadow val="0"/>
        <u val="none"/>
        <vertAlign val="baseline"/>
        <sz val="10"/>
        <color theme="1"/>
        <name val="Calibri"/>
        <scheme val="minor"/>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numFmt numFmtId="30" formatCode="@"/>
      <protection locked="0" hidden="0"/>
    </dxf>
    <dxf>
      <protection locked="0" hidden="0"/>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ill>
        <patternFill>
          <bgColor rgb="FFFF0000"/>
        </patternFill>
      </fill>
    </dxf>
  </dxfs>
  <tableStyles count="1" defaultTableStyle="TableStyleMedium2" defaultPivotStyle="PivotStyleLight16">
    <tableStyle name="Table Style 1" pivot="0" count="0" xr9:uid="{00000000-0011-0000-FFFF-FFFF00000000}"/>
  </tableStyles>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2.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3.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4.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5.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6.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solidFill>
          <a:schemeClr val="tx2"/>
        </a:solidFill>
      </dgm:spPr>
      <dgm:t>
        <a:bodyPr/>
        <a:lstStyle/>
        <a:p>
          <a:r>
            <a:rPr lang="en-US" b="1"/>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solidFill>
          <a:schemeClr val="tx2">
            <a:lumMod val="40000"/>
            <a:lumOff val="60000"/>
          </a:schemeClr>
        </a:solidFill>
      </dgm:spPr>
      <dgm:t>
        <a:bodyPr/>
        <a:lstStyle/>
        <a:p>
          <a:endParaRPr lang="en-US"/>
        </a:p>
      </dgm:t>
    </dgm:pt>
    <dgm:pt modelId="{F52AB280-F182-4564-B0CD-AF9DA7D0E972}">
      <dgm:prSet phldrT="[Text]"/>
      <dgm:spPr>
        <a:solidFill>
          <a:schemeClr val="tx2">
            <a:lumMod val="40000"/>
            <a:lumOff val="60000"/>
          </a:schemeClr>
        </a:solidFill>
      </dgm:spPr>
      <dgm:t>
        <a:bodyPr/>
        <a:lstStyle/>
        <a:p>
          <a:r>
            <a:rPr lang="en-US" b="1"/>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solidFill>
          <a:schemeClr val="tx2">
            <a:lumMod val="40000"/>
            <a:lumOff val="60000"/>
          </a:schemeClr>
        </a:solidFill>
      </dgm:spPr>
      <dgm:t>
        <a:bodyPr/>
        <a:lstStyle/>
        <a:p>
          <a:endParaRPr lang="en-US"/>
        </a:p>
      </dgm:t>
    </dgm:pt>
    <dgm:pt modelId="{682F9053-5D4D-4833-A8C0-C9BB3DC744FD}">
      <dgm:prSet phldrT="[Text]"/>
      <dgm:spPr>
        <a:solidFill>
          <a:schemeClr val="tx2">
            <a:lumMod val="40000"/>
            <a:lumOff val="60000"/>
          </a:schemeClr>
        </a:solidFill>
      </dgm:spPr>
      <dgm:t>
        <a:bodyPr/>
        <a:lstStyle/>
        <a:p>
          <a:r>
            <a:rPr lang="en-US" b="1"/>
            <a:t>Questionnaire</a:t>
          </a:r>
          <a:r>
            <a:rPr lang="en-US"/>
            <a:t> </a:t>
          </a:r>
          <a:r>
            <a:rPr lang="en-US" b="1"/>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solidFill>
          <a:schemeClr val="tx2">
            <a:lumMod val="40000"/>
            <a:lumOff val="60000"/>
          </a:schemeClr>
        </a:solidFill>
      </dgm:spPr>
      <dgm:t>
        <a:bodyPr/>
        <a:lstStyle/>
        <a:p>
          <a:endParaRPr lang="en-US"/>
        </a:p>
      </dgm:t>
    </dgm:pt>
    <dgm:pt modelId="{5512D7B8-B2C5-4D85-96A3-5D28701994CB}">
      <dgm:prSet/>
      <dgm:spPr>
        <a:solidFill>
          <a:schemeClr val="tx2">
            <a:lumMod val="40000"/>
            <a:lumOff val="60000"/>
          </a:schemeClr>
        </a:solidFill>
      </dgm:spPr>
      <dgm:t>
        <a:bodyPr/>
        <a:lstStyle/>
        <a:p>
          <a:r>
            <a:rPr lang="en-US" b="1"/>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solidFill>
          <a:schemeClr val="tx2">
            <a:lumMod val="40000"/>
            <a:lumOff val="60000"/>
          </a:schemeClr>
        </a:solidFill>
      </dgm:spPr>
      <dgm:t>
        <a:bodyPr/>
        <a:lstStyle/>
        <a:p>
          <a:endParaRPr lang="en-US"/>
        </a:p>
      </dgm:t>
    </dgm:pt>
    <dgm:pt modelId="{5F2A0D1F-D20A-4DF2-8EAD-0D8379257E86}">
      <dgm:prSet/>
      <dgm:spPr>
        <a:solidFill>
          <a:schemeClr val="tx2">
            <a:lumMod val="40000"/>
            <a:lumOff val="60000"/>
          </a:schemeClr>
        </a:solidFill>
      </dgm:spPr>
      <dgm:t>
        <a:bodyPr/>
        <a:lstStyle/>
        <a:p>
          <a:r>
            <a:rPr lang="en-US" b="1"/>
            <a:t>Questionnaire</a:t>
          </a:r>
          <a:r>
            <a:rPr lang="en-US"/>
            <a:t> </a:t>
          </a:r>
          <a:r>
            <a:rPr lang="en-US" b="1"/>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solidFill>
          <a:schemeClr val="tx2">
            <a:lumMod val="40000"/>
            <a:lumOff val="60000"/>
          </a:schemeClr>
        </a:solidFill>
      </dgm:spPr>
      <dgm:t>
        <a:bodyPr/>
        <a:lstStyle/>
        <a:p>
          <a:endParaRPr lang="en-US"/>
        </a:p>
      </dgm:t>
    </dgm:pt>
    <dgm:pt modelId="{1E342662-5AD9-4ABD-9CD0-077240EE78FB}">
      <dgm:prSet/>
      <dgm:spPr>
        <a:solidFill>
          <a:schemeClr val="tx2">
            <a:lumMod val="40000"/>
            <a:lumOff val="60000"/>
          </a:schemeClr>
        </a:solidFill>
      </dgm:spPr>
      <dgm:t>
        <a:bodyPr/>
        <a:lstStyle/>
        <a:p>
          <a:r>
            <a:rPr lang="en-US" b="1"/>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DBAD4406-CD0B-417D-80B9-30909CABE39C}" type="presOf" srcId="{EB35E35A-6E0F-47BE-AD4A-99C46E43EC1E}" destId="{9B92ADD6-6A85-4CC3-981F-E72309CBCC36}"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1B65521F-2A52-4703-BADE-0C77D50A649A}" type="presOf" srcId="{5F2A0D1F-D20A-4DF2-8EAD-0D8379257E86}" destId="{3748AEE7-3BD5-42E7-8837-7EF77F9B2527}" srcOrd="0" destOrd="0" presId="urn:microsoft.com/office/officeart/2005/8/layout/process1"/>
    <dgm:cxn modelId="{8342E925-B716-483F-A93F-91A6CB301248}" type="presOf" srcId="{EB35E35A-6E0F-47BE-AD4A-99C46E43EC1E}" destId="{C33424E4-8EBA-409E-8DBE-58B51E68F790}" srcOrd="1" destOrd="0" presId="urn:microsoft.com/office/officeart/2005/8/layout/process1"/>
    <dgm:cxn modelId="{7E691727-E2C4-46AB-8ECB-4089A92102D2}" type="presOf" srcId="{3AD62479-C0AE-403D-9302-05769CDAA581}" destId="{D4B86799-0695-4DC3-AE55-9EEA26CF2296}" srcOrd="0" destOrd="0" presId="urn:microsoft.com/office/officeart/2005/8/layout/process1"/>
    <dgm:cxn modelId="{D17B002C-EDC9-46E2-8C1D-6466496CA72A}" type="presOf" srcId="{1CA93FAD-425C-45F4-B3AA-FB4A0643F0DA}" destId="{A95E7950-78C6-407F-AED8-1097674B1F68}" srcOrd="1" destOrd="0" presId="urn:microsoft.com/office/officeart/2005/8/layout/process1"/>
    <dgm:cxn modelId="{C974213B-1898-4D33-8B4B-AB47FEE9F836}" type="presOf" srcId="{48F374E0-4D26-4623-8E19-98815B8D250D}" destId="{3BE06EEE-A25E-4B55-A250-98545855AB90}" srcOrd="1" destOrd="0" presId="urn:microsoft.com/office/officeart/2005/8/layout/process1"/>
    <dgm:cxn modelId="{E6D7E63C-16AF-4A1C-883D-9033E3754390}" type="presOf" srcId="{682F9053-5D4D-4833-A8C0-C9BB3DC744FD}" destId="{65E8283B-E95D-42C1-9706-F8B797119EC0}" srcOrd="0" destOrd="0" presId="urn:microsoft.com/office/officeart/2005/8/layout/process1"/>
    <dgm:cxn modelId="{43042F4B-1572-4371-8E8C-B109FCAC35E3}" type="presOf" srcId="{735C5CB0-E70E-4465-9F84-EBEC8F908B1E}" destId="{7B7295AD-0622-4295-BF6B-2EB1C00C3812}"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33694F4E-168B-42F9-93AA-A3D83E10E123}" type="presOf" srcId="{1E342662-5AD9-4ABD-9CD0-077240EE78FB}" destId="{D5B8B8CF-BA0C-4ECF-9659-BDB68664EEFA}" srcOrd="0" destOrd="0" presId="urn:microsoft.com/office/officeart/2005/8/layout/process1"/>
    <dgm:cxn modelId="{CFBEC175-F1B6-4F1A-B43B-8A0A117ED27A}" type="presOf" srcId="{3AD62479-C0AE-403D-9302-05769CDAA581}" destId="{B77BD75E-58B9-4555-9428-515F2BCE4F55}" srcOrd="1" destOrd="0" presId="urn:microsoft.com/office/officeart/2005/8/layout/process1"/>
    <dgm:cxn modelId="{F9237483-6A84-4FF4-8DCD-E3540328ABEF}" type="presOf" srcId="{1CA93FAD-425C-45F4-B3AA-FB4A0643F0DA}" destId="{E431590D-7E7A-45E2-873A-1C48BE4075A8}" srcOrd="0" destOrd="0" presId="urn:microsoft.com/office/officeart/2005/8/layout/process1"/>
    <dgm:cxn modelId="{E3C55C96-B6B3-4D89-AC9D-5C815B0AE261}" type="presOf" srcId="{AFAC5D6F-85EF-4884-8C61-737204CB702E}" destId="{CF562A8B-4073-4F68-8192-0911AAA9342F}" srcOrd="1" destOrd="0" presId="urn:microsoft.com/office/officeart/2005/8/layout/process1"/>
    <dgm:cxn modelId="{941FDB9F-35E3-4721-90E1-7949797C200F}"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4B497EAE-05B2-4C53-AA5C-2F8D191D415E}" type="presOf" srcId="{5512D7B8-B2C5-4D85-96A3-5D28701994CB}" destId="{3E4B9E7B-D71F-4186-8736-062EBEA619D5}" srcOrd="0" destOrd="0" presId="urn:microsoft.com/office/officeart/2005/8/layout/process1"/>
    <dgm:cxn modelId="{6F0546B0-6C7A-43E4-90A7-83D34DB504A4}" type="presOf" srcId="{AFAC5D6F-85EF-4884-8C61-737204CB702E}" destId="{33892C5F-0E05-46D6-AB9F-B130816FE0DF}"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D73A88E2-63C9-4CBB-9C87-2BCD96BAAEAB}" type="presOf" srcId="{F52AB280-F182-4564-B0CD-AF9DA7D0E972}" destId="{DC0A0253-6F23-48CE-B599-CA2A6D6ECA1D}" srcOrd="0" destOrd="0" presId="urn:microsoft.com/office/officeart/2005/8/layout/process1"/>
    <dgm:cxn modelId="{F2DD34EF-A5BB-49D2-B96A-1643D3BF6B30}" type="presOf" srcId="{2C0B0054-DC7E-4772-88BD-10A29584A127}" destId="{56C62B72-5910-4BA7-B49F-BED5B2B1E001}" srcOrd="0" destOrd="0" presId="urn:microsoft.com/office/officeart/2005/8/layout/process1"/>
    <dgm:cxn modelId="{BF1FEA68-1FC3-4005-963B-9D3C1BCBCE15}" type="presParOf" srcId="{56C62B72-5910-4BA7-B49F-BED5B2B1E001}" destId="{7B7295AD-0622-4295-BF6B-2EB1C00C3812}" srcOrd="0" destOrd="0" presId="urn:microsoft.com/office/officeart/2005/8/layout/process1"/>
    <dgm:cxn modelId="{F70A2B4E-5E4B-43E0-ABFF-FDCE307C2784}" type="presParOf" srcId="{56C62B72-5910-4BA7-B49F-BED5B2B1E001}" destId="{D4B86799-0695-4DC3-AE55-9EEA26CF2296}" srcOrd="1" destOrd="0" presId="urn:microsoft.com/office/officeart/2005/8/layout/process1"/>
    <dgm:cxn modelId="{F47FB0E2-AF93-4B4C-8AE3-726BCCC1B080}" type="presParOf" srcId="{D4B86799-0695-4DC3-AE55-9EEA26CF2296}" destId="{B77BD75E-58B9-4555-9428-515F2BCE4F55}" srcOrd="0" destOrd="0" presId="urn:microsoft.com/office/officeart/2005/8/layout/process1"/>
    <dgm:cxn modelId="{5CD3162D-4F59-4F0D-BE8C-636ECABE8343}" type="presParOf" srcId="{56C62B72-5910-4BA7-B49F-BED5B2B1E001}" destId="{DC0A0253-6F23-48CE-B599-CA2A6D6ECA1D}" srcOrd="2" destOrd="0" presId="urn:microsoft.com/office/officeart/2005/8/layout/process1"/>
    <dgm:cxn modelId="{C61099B7-D2CB-4E35-891F-B56EF972D488}" type="presParOf" srcId="{56C62B72-5910-4BA7-B49F-BED5B2B1E001}" destId="{33892C5F-0E05-46D6-AB9F-B130816FE0DF}" srcOrd="3" destOrd="0" presId="urn:microsoft.com/office/officeart/2005/8/layout/process1"/>
    <dgm:cxn modelId="{718A4A66-9244-4FEF-8B23-1C5710A458AA}" type="presParOf" srcId="{33892C5F-0E05-46D6-AB9F-B130816FE0DF}" destId="{CF562A8B-4073-4F68-8192-0911AAA9342F}" srcOrd="0" destOrd="0" presId="urn:microsoft.com/office/officeart/2005/8/layout/process1"/>
    <dgm:cxn modelId="{7BB5986F-488E-41E6-B39F-AD3B64A3E69E}" type="presParOf" srcId="{56C62B72-5910-4BA7-B49F-BED5B2B1E001}" destId="{65E8283B-E95D-42C1-9706-F8B797119EC0}" srcOrd="4" destOrd="0" presId="urn:microsoft.com/office/officeart/2005/8/layout/process1"/>
    <dgm:cxn modelId="{42F7CF37-ACC9-417D-9F1C-63779C555637}" type="presParOf" srcId="{56C62B72-5910-4BA7-B49F-BED5B2B1E001}" destId="{9B92ADD6-6A85-4CC3-981F-E72309CBCC36}" srcOrd="5" destOrd="0" presId="urn:microsoft.com/office/officeart/2005/8/layout/process1"/>
    <dgm:cxn modelId="{D9139E2A-E952-4B06-A750-A5962491623B}" type="presParOf" srcId="{9B92ADD6-6A85-4CC3-981F-E72309CBCC36}" destId="{C33424E4-8EBA-409E-8DBE-58B51E68F790}" srcOrd="0" destOrd="0" presId="urn:microsoft.com/office/officeart/2005/8/layout/process1"/>
    <dgm:cxn modelId="{6D542B49-3FBD-458A-BC7E-178A6354221F}" type="presParOf" srcId="{56C62B72-5910-4BA7-B49F-BED5B2B1E001}" destId="{3E4B9E7B-D71F-4186-8736-062EBEA619D5}" srcOrd="6" destOrd="0" presId="urn:microsoft.com/office/officeart/2005/8/layout/process1"/>
    <dgm:cxn modelId="{ACA924D7-41A5-4BE6-87BB-A6869031F3CC}" type="presParOf" srcId="{56C62B72-5910-4BA7-B49F-BED5B2B1E001}" destId="{4F08D138-EF7A-4C9A-A306-F76890BD04B4}" srcOrd="7" destOrd="0" presId="urn:microsoft.com/office/officeart/2005/8/layout/process1"/>
    <dgm:cxn modelId="{DAFFE2E7-5C52-46BD-977E-12AC58D41F0D}" type="presParOf" srcId="{4F08D138-EF7A-4C9A-A306-F76890BD04B4}" destId="{3BE06EEE-A25E-4B55-A250-98545855AB90}" srcOrd="0" destOrd="0" presId="urn:microsoft.com/office/officeart/2005/8/layout/process1"/>
    <dgm:cxn modelId="{29E1EB7F-356E-4B6D-92C0-F54C5E74B014}" type="presParOf" srcId="{56C62B72-5910-4BA7-B49F-BED5B2B1E001}" destId="{3748AEE7-3BD5-42E7-8837-7EF77F9B2527}" srcOrd="8" destOrd="0" presId="urn:microsoft.com/office/officeart/2005/8/layout/process1"/>
    <dgm:cxn modelId="{B41ADA79-43B7-45E8-80EA-38AF7F0C03BC}" type="presParOf" srcId="{56C62B72-5910-4BA7-B49F-BED5B2B1E001}" destId="{E431590D-7E7A-45E2-873A-1C48BE4075A8}" srcOrd="9" destOrd="0" presId="urn:microsoft.com/office/officeart/2005/8/layout/process1"/>
    <dgm:cxn modelId="{1DCBFE52-0865-4830-AB8E-0B7B8AC791F6}" type="presParOf" srcId="{E431590D-7E7A-45E2-873A-1C48BE4075A8}" destId="{A95E7950-78C6-407F-AED8-1097674B1F68}" srcOrd="0" destOrd="0" presId="urn:microsoft.com/office/officeart/2005/8/layout/process1"/>
    <dgm:cxn modelId="{3B4CB545-B856-4DAB-BA8A-A71928325367}"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23630"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11893" y="0"/>
          <a:ext cx="1294209"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35523"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23786"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47416"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35679"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59309"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47572"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71202"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59465"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2F6D8418-DDA5-4B9F-A8CB-4539A555CEFC}" type="presOf" srcId="{1E342662-5AD9-4ABD-9CD0-077240EE78FB}" destId="{D5B8B8CF-BA0C-4ECF-9659-BDB68664EEFA}" srcOrd="0" destOrd="0" presId="urn:microsoft.com/office/officeart/2005/8/layout/process1"/>
    <dgm:cxn modelId="{63E36A1C-D289-4B2A-9748-21767847D092}" type="presOf" srcId="{1CA93FAD-425C-45F4-B3AA-FB4A0643F0DA}" destId="{E431590D-7E7A-45E2-873A-1C48BE4075A8}" srcOrd="0" destOrd="0" presId="urn:microsoft.com/office/officeart/2005/8/layout/process1"/>
    <dgm:cxn modelId="{31EF9240-FB06-40D9-91C4-C9AC8E707CF7}" type="presOf" srcId="{48F374E0-4D26-4623-8E19-98815B8D250D}" destId="{4F08D138-EF7A-4C9A-A306-F76890BD04B4}" srcOrd="0" destOrd="0" presId="urn:microsoft.com/office/officeart/2005/8/layout/process1"/>
    <dgm:cxn modelId="{907C3960-D391-47B8-9D19-15DCE19A26A2}" type="presOf" srcId="{48F374E0-4D26-4623-8E19-98815B8D250D}" destId="{3BE06EEE-A25E-4B55-A250-98545855AB90}" srcOrd="1" destOrd="0" presId="urn:microsoft.com/office/officeart/2005/8/layout/process1"/>
    <dgm:cxn modelId="{5D2F3467-3337-4207-B8C1-CCDEDEA55FDF}" type="presOf" srcId="{682F9053-5D4D-4833-A8C0-C9BB3DC744FD}" destId="{65E8283B-E95D-42C1-9706-F8B797119EC0}" srcOrd="0" destOrd="0" presId="urn:microsoft.com/office/officeart/2005/8/layout/process1"/>
    <dgm:cxn modelId="{88205249-A84E-4777-B4B6-6C94D08BCEDB}" type="presOf" srcId="{AFAC5D6F-85EF-4884-8C61-737204CB702E}" destId="{CF562A8B-4073-4F68-8192-0911AAA9342F}" srcOrd="1"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AEDB6670-F963-470F-B10A-A5E15575D7C5}" type="presOf" srcId="{AFAC5D6F-85EF-4884-8C61-737204CB702E}" destId="{33892C5F-0E05-46D6-AB9F-B130816FE0DF}" srcOrd="0" destOrd="0" presId="urn:microsoft.com/office/officeart/2005/8/layout/process1"/>
    <dgm:cxn modelId="{E99AC281-91E4-49BD-BB88-0308207F21C2}" type="presOf" srcId="{F52AB280-F182-4564-B0CD-AF9DA7D0E972}" destId="{DC0A0253-6F23-48CE-B599-CA2A6D6ECA1D}" srcOrd="0" destOrd="0" presId="urn:microsoft.com/office/officeart/2005/8/layout/process1"/>
    <dgm:cxn modelId="{34A7DBA2-A1AA-471E-B978-D8B9D8BEB2BD}"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1B165BBE-9154-44C7-A5FA-5C1E7B893FDE}" srcId="{2C0B0054-DC7E-4772-88BD-10A29584A127}" destId="{1E342662-5AD9-4ABD-9CD0-077240EE78FB}" srcOrd="5" destOrd="0" parTransId="{A0C3C328-5F51-4D91-A420-453457BC7C2D}" sibTransId="{FFF86B1C-D730-4AFA-A4E5-DAD81FC08AF9}"/>
    <dgm:cxn modelId="{2E6EF8C5-D775-4949-982D-B2EF9C44118D}" type="presOf" srcId="{EB35E35A-6E0F-47BE-AD4A-99C46E43EC1E}" destId="{C33424E4-8EBA-409E-8DBE-58B51E68F790}" srcOrd="1" destOrd="0" presId="urn:microsoft.com/office/officeart/2005/8/layout/process1"/>
    <dgm:cxn modelId="{4269CEC6-4CB1-4F67-96A0-DE149441F7A4}" type="presOf" srcId="{5512D7B8-B2C5-4D85-96A3-5D28701994CB}" destId="{3E4B9E7B-D71F-4186-8736-062EBEA619D5}" srcOrd="0" destOrd="0" presId="urn:microsoft.com/office/officeart/2005/8/layout/process1"/>
    <dgm:cxn modelId="{B46379C8-4797-42CF-84E0-09C26ABF562D}" type="presOf" srcId="{3AD62479-C0AE-403D-9302-05769CDAA581}" destId="{D4B86799-0695-4DC3-AE55-9EEA26CF2296}" srcOrd="0" destOrd="0" presId="urn:microsoft.com/office/officeart/2005/8/layout/process1"/>
    <dgm:cxn modelId="{28AE96D0-9063-4476-884F-07230FE9DA86}" type="presOf" srcId="{1CA93FAD-425C-45F4-B3AA-FB4A0643F0DA}" destId="{A95E7950-78C6-407F-AED8-1097674B1F68}" srcOrd="1" destOrd="0" presId="urn:microsoft.com/office/officeart/2005/8/layout/process1"/>
    <dgm:cxn modelId="{F0633FD1-0F62-4097-85EC-A06D810E2421}" type="presOf" srcId="{3AD62479-C0AE-403D-9302-05769CDAA581}" destId="{B77BD75E-58B9-4555-9428-515F2BCE4F55}" srcOrd="1" destOrd="0" presId="urn:microsoft.com/office/officeart/2005/8/layout/process1"/>
    <dgm:cxn modelId="{32C08BD1-FFE4-45CC-9D8F-D74582E1B70C}" type="presOf" srcId="{5F2A0D1F-D20A-4DF2-8EAD-0D8379257E86}" destId="{3748AEE7-3BD5-42E7-8837-7EF77F9B2527}" srcOrd="0" destOrd="0" presId="urn:microsoft.com/office/officeart/2005/8/layout/process1"/>
    <dgm:cxn modelId="{F29B6ED8-4868-43ED-A5EE-50DAC574B42F}" type="presOf" srcId="{2C0B0054-DC7E-4772-88BD-10A29584A127}" destId="{56C62B72-5910-4BA7-B49F-BED5B2B1E001}" srcOrd="0" destOrd="0" presId="urn:microsoft.com/office/officeart/2005/8/layout/process1"/>
    <dgm:cxn modelId="{0F373EF7-2C39-4876-A587-32288D8B020C}" type="presOf" srcId="{735C5CB0-E70E-4465-9F84-EBEC8F908B1E}" destId="{7B7295AD-0622-4295-BF6B-2EB1C00C3812}" srcOrd="0" destOrd="0" presId="urn:microsoft.com/office/officeart/2005/8/layout/process1"/>
    <dgm:cxn modelId="{2E6B3D56-AD2B-4CBD-A997-DD3D69184212}" type="presParOf" srcId="{56C62B72-5910-4BA7-B49F-BED5B2B1E001}" destId="{7B7295AD-0622-4295-BF6B-2EB1C00C3812}" srcOrd="0" destOrd="0" presId="urn:microsoft.com/office/officeart/2005/8/layout/process1"/>
    <dgm:cxn modelId="{02C1D1F4-954A-4CFF-A126-C2DC8CA60791}" type="presParOf" srcId="{56C62B72-5910-4BA7-B49F-BED5B2B1E001}" destId="{D4B86799-0695-4DC3-AE55-9EEA26CF2296}" srcOrd="1" destOrd="0" presId="urn:microsoft.com/office/officeart/2005/8/layout/process1"/>
    <dgm:cxn modelId="{686F871E-1B2D-46A4-87EE-A7871A97A797}" type="presParOf" srcId="{D4B86799-0695-4DC3-AE55-9EEA26CF2296}" destId="{B77BD75E-58B9-4555-9428-515F2BCE4F55}" srcOrd="0" destOrd="0" presId="urn:microsoft.com/office/officeart/2005/8/layout/process1"/>
    <dgm:cxn modelId="{42A9BF6B-E2B3-4514-9C59-465C6D9E8413}" type="presParOf" srcId="{56C62B72-5910-4BA7-B49F-BED5B2B1E001}" destId="{DC0A0253-6F23-48CE-B599-CA2A6D6ECA1D}" srcOrd="2" destOrd="0" presId="urn:microsoft.com/office/officeart/2005/8/layout/process1"/>
    <dgm:cxn modelId="{6FEF65DB-AA4C-40E5-AF82-4376F7F4AA53}" type="presParOf" srcId="{56C62B72-5910-4BA7-B49F-BED5B2B1E001}" destId="{33892C5F-0E05-46D6-AB9F-B130816FE0DF}" srcOrd="3" destOrd="0" presId="urn:microsoft.com/office/officeart/2005/8/layout/process1"/>
    <dgm:cxn modelId="{3B4E52FA-7643-4A95-849A-F4193F1656F4}" type="presParOf" srcId="{33892C5F-0E05-46D6-AB9F-B130816FE0DF}" destId="{CF562A8B-4073-4F68-8192-0911AAA9342F}" srcOrd="0" destOrd="0" presId="urn:microsoft.com/office/officeart/2005/8/layout/process1"/>
    <dgm:cxn modelId="{27BF1543-C6A6-41CE-8737-FB48B6B69A0C}" type="presParOf" srcId="{56C62B72-5910-4BA7-B49F-BED5B2B1E001}" destId="{65E8283B-E95D-42C1-9706-F8B797119EC0}" srcOrd="4" destOrd="0" presId="urn:microsoft.com/office/officeart/2005/8/layout/process1"/>
    <dgm:cxn modelId="{4964E771-F728-4E46-B2D5-1A4589C5CAC3}" type="presParOf" srcId="{56C62B72-5910-4BA7-B49F-BED5B2B1E001}" destId="{9B92ADD6-6A85-4CC3-981F-E72309CBCC36}" srcOrd="5" destOrd="0" presId="urn:microsoft.com/office/officeart/2005/8/layout/process1"/>
    <dgm:cxn modelId="{11B35421-969B-44D1-BFD5-0ACEBE2EAA03}" type="presParOf" srcId="{9B92ADD6-6A85-4CC3-981F-E72309CBCC36}" destId="{C33424E4-8EBA-409E-8DBE-58B51E68F790}" srcOrd="0" destOrd="0" presId="urn:microsoft.com/office/officeart/2005/8/layout/process1"/>
    <dgm:cxn modelId="{14195980-5B60-42C4-8AF1-69E22DB8A2D0}" type="presParOf" srcId="{56C62B72-5910-4BA7-B49F-BED5B2B1E001}" destId="{3E4B9E7B-D71F-4186-8736-062EBEA619D5}" srcOrd="6" destOrd="0" presId="urn:microsoft.com/office/officeart/2005/8/layout/process1"/>
    <dgm:cxn modelId="{7E7474E7-5278-45B7-A2AE-DF3208EFA243}" type="presParOf" srcId="{56C62B72-5910-4BA7-B49F-BED5B2B1E001}" destId="{4F08D138-EF7A-4C9A-A306-F76890BD04B4}" srcOrd="7" destOrd="0" presId="urn:microsoft.com/office/officeart/2005/8/layout/process1"/>
    <dgm:cxn modelId="{C8962418-C86F-49A0-9ECB-A11E304BAF6A}" type="presParOf" srcId="{4F08D138-EF7A-4C9A-A306-F76890BD04B4}" destId="{3BE06EEE-A25E-4B55-A250-98545855AB90}" srcOrd="0" destOrd="0" presId="urn:microsoft.com/office/officeart/2005/8/layout/process1"/>
    <dgm:cxn modelId="{6C3C41D6-8D5B-4D9F-AD39-034FDEBC1565}" type="presParOf" srcId="{56C62B72-5910-4BA7-B49F-BED5B2B1E001}" destId="{3748AEE7-3BD5-42E7-8837-7EF77F9B2527}" srcOrd="8" destOrd="0" presId="urn:microsoft.com/office/officeart/2005/8/layout/process1"/>
    <dgm:cxn modelId="{78BE15F9-10F3-48E0-9974-BFA8D1A9CD47}" type="presParOf" srcId="{56C62B72-5910-4BA7-B49F-BED5B2B1E001}" destId="{E431590D-7E7A-45E2-873A-1C48BE4075A8}" srcOrd="9" destOrd="0" presId="urn:microsoft.com/office/officeart/2005/8/layout/process1"/>
    <dgm:cxn modelId="{234926B8-D953-4A3E-BCED-FF76E11C277E}" type="presParOf" srcId="{E431590D-7E7A-45E2-873A-1C48BE4075A8}" destId="{A95E7950-78C6-407F-AED8-1097674B1F68}" srcOrd="0" destOrd="0" presId="urn:microsoft.com/office/officeart/2005/8/layout/process1"/>
    <dgm:cxn modelId="{06D83E0E-6D43-4032-985B-6D280D00E31F}"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600A6917-45D1-4E24-9440-D094CCBBC4E1}" type="presOf" srcId="{1CA93FAD-425C-45F4-B3AA-FB4A0643F0DA}" destId="{A95E7950-78C6-407F-AED8-1097674B1F68}" srcOrd="1" destOrd="0" presId="urn:microsoft.com/office/officeart/2005/8/layout/process1"/>
    <dgm:cxn modelId="{68E0812F-9815-4BFE-B177-E029B0020643}" type="presOf" srcId="{5F2A0D1F-D20A-4DF2-8EAD-0D8379257E86}" destId="{3748AEE7-3BD5-42E7-8837-7EF77F9B2527}" srcOrd="0" destOrd="0" presId="urn:microsoft.com/office/officeart/2005/8/layout/process1"/>
    <dgm:cxn modelId="{3B620238-9E07-43FC-B625-8CF947F60571}" type="presOf" srcId="{1CA93FAD-425C-45F4-B3AA-FB4A0643F0DA}" destId="{E431590D-7E7A-45E2-873A-1C48BE4075A8}" srcOrd="0" destOrd="0" presId="urn:microsoft.com/office/officeart/2005/8/layout/process1"/>
    <dgm:cxn modelId="{3A81B244-74BE-43BE-987A-9E8C71DFFB8E}" type="presOf" srcId="{2C0B0054-DC7E-4772-88BD-10A29584A127}" destId="{56C62B72-5910-4BA7-B49F-BED5B2B1E001}"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B301D94F-B39D-4C17-88F3-2A28EDD90D98}" type="presOf" srcId="{5512D7B8-B2C5-4D85-96A3-5D28701994CB}" destId="{3E4B9E7B-D71F-4186-8736-062EBEA619D5}" srcOrd="0" destOrd="0" presId="urn:microsoft.com/office/officeart/2005/8/layout/process1"/>
    <dgm:cxn modelId="{746CCA50-B132-47A3-BBA3-F860BE0B7732}" type="presOf" srcId="{EB35E35A-6E0F-47BE-AD4A-99C46E43EC1E}" destId="{C33424E4-8EBA-409E-8DBE-58B51E68F790}" srcOrd="1" destOrd="0" presId="urn:microsoft.com/office/officeart/2005/8/layout/process1"/>
    <dgm:cxn modelId="{6BAFF072-5A8F-4113-A5BD-178A0F4E9623}" type="presOf" srcId="{682F9053-5D4D-4833-A8C0-C9BB3DC744FD}" destId="{65E8283B-E95D-42C1-9706-F8B797119EC0}" srcOrd="0" destOrd="0" presId="urn:microsoft.com/office/officeart/2005/8/layout/process1"/>
    <dgm:cxn modelId="{DBBA4D79-5EB7-4120-9D3E-36CBB536D459}" type="presOf" srcId="{AFAC5D6F-85EF-4884-8C61-737204CB702E}" destId="{CF562A8B-4073-4F68-8192-0911AAA9342F}" srcOrd="1" destOrd="0" presId="urn:microsoft.com/office/officeart/2005/8/layout/process1"/>
    <dgm:cxn modelId="{251D4C8F-01F2-44E7-949D-BA6D8CA36D74}" type="presOf" srcId="{3AD62479-C0AE-403D-9302-05769CDAA581}" destId="{B77BD75E-58B9-4555-9428-515F2BCE4F55}" srcOrd="1" destOrd="0" presId="urn:microsoft.com/office/officeart/2005/8/layout/process1"/>
    <dgm:cxn modelId="{736172A2-5C15-4E9D-96E0-CCFF01AABE5F}" type="presOf" srcId="{48F374E0-4D26-4623-8E19-98815B8D250D}" destId="{3BE06EEE-A25E-4B55-A250-98545855AB90}" srcOrd="1" destOrd="0" presId="urn:microsoft.com/office/officeart/2005/8/layout/process1"/>
    <dgm:cxn modelId="{23111DA7-F4B7-49D4-B269-38E1CD49A85C}" type="presOf" srcId="{AFAC5D6F-85EF-4884-8C61-737204CB702E}" destId="{33892C5F-0E05-46D6-AB9F-B130816FE0DF}"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A67856BD-193B-42C3-8627-9A83B145BB79}" type="presOf" srcId="{48F374E0-4D26-4623-8E19-98815B8D250D}" destId="{4F08D138-EF7A-4C9A-A306-F76890BD04B4}"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5A99F0BF-1B64-40CB-BA55-0CB775F3FB05}" type="presOf" srcId="{735C5CB0-E70E-4465-9F84-EBEC8F908B1E}" destId="{7B7295AD-0622-4295-BF6B-2EB1C00C3812}" srcOrd="0" destOrd="0" presId="urn:microsoft.com/office/officeart/2005/8/layout/process1"/>
    <dgm:cxn modelId="{BE7CE5CB-DE81-4213-B9D6-B29AB8ACFEE0}" type="presOf" srcId="{F52AB280-F182-4564-B0CD-AF9DA7D0E972}" destId="{DC0A0253-6F23-48CE-B599-CA2A6D6ECA1D}" srcOrd="0" destOrd="0" presId="urn:microsoft.com/office/officeart/2005/8/layout/process1"/>
    <dgm:cxn modelId="{CD0EA8E0-6B64-44AC-AD8B-71DDF5B76A2D}" type="presOf" srcId="{3AD62479-C0AE-403D-9302-05769CDAA581}" destId="{D4B86799-0695-4DC3-AE55-9EEA26CF2296}" srcOrd="0" destOrd="0" presId="urn:microsoft.com/office/officeart/2005/8/layout/process1"/>
    <dgm:cxn modelId="{356AA5F0-DB47-42C9-91AB-4B276F6A74E7}" type="presOf" srcId="{1E342662-5AD9-4ABD-9CD0-077240EE78FB}" destId="{D5B8B8CF-BA0C-4ECF-9659-BDB68664EEFA}" srcOrd="0" destOrd="0" presId="urn:microsoft.com/office/officeart/2005/8/layout/process1"/>
    <dgm:cxn modelId="{C45DF9F9-1560-4796-9BE4-5EB162DEE419}" type="presOf" srcId="{EB35E35A-6E0F-47BE-AD4A-99C46E43EC1E}" destId="{9B92ADD6-6A85-4CC3-981F-E72309CBCC36}" srcOrd="0" destOrd="0" presId="urn:microsoft.com/office/officeart/2005/8/layout/process1"/>
    <dgm:cxn modelId="{B211218C-F83E-4BA7-B2F6-7816DE0A33BB}" type="presParOf" srcId="{56C62B72-5910-4BA7-B49F-BED5B2B1E001}" destId="{7B7295AD-0622-4295-BF6B-2EB1C00C3812}" srcOrd="0" destOrd="0" presId="urn:microsoft.com/office/officeart/2005/8/layout/process1"/>
    <dgm:cxn modelId="{C6B07F2C-491B-422E-B112-0B7E3E345B51}" type="presParOf" srcId="{56C62B72-5910-4BA7-B49F-BED5B2B1E001}" destId="{D4B86799-0695-4DC3-AE55-9EEA26CF2296}" srcOrd="1" destOrd="0" presId="urn:microsoft.com/office/officeart/2005/8/layout/process1"/>
    <dgm:cxn modelId="{772FE757-90B9-4AF6-B931-AEDD86BBE636}" type="presParOf" srcId="{D4B86799-0695-4DC3-AE55-9EEA26CF2296}" destId="{B77BD75E-58B9-4555-9428-515F2BCE4F55}" srcOrd="0" destOrd="0" presId="urn:microsoft.com/office/officeart/2005/8/layout/process1"/>
    <dgm:cxn modelId="{7BE3C5E9-5FC8-406D-9B11-C5150E9492D1}" type="presParOf" srcId="{56C62B72-5910-4BA7-B49F-BED5B2B1E001}" destId="{DC0A0253-6F23-48CE-B599-CA2A6D6ECA1D}" srcOrd="2" destOrd="0" presId="urn:microsoft.com/office/officeart/2005/8/layout/process1"/>
    <dgm:cxn modelId="{4346B6F3-1CCD-4493-B791-8CC36354BBF2}" type="presParOf" srcId="{56C62B72-5910-4BA7-B49F-BED5B2B1E001}" destId="{33892C5F-0E05-46D6-AB9F-B130816FE0DF}" srcOrd="3" destOrd="0" presId="urn:microsoft.com/office/officeart/2005/8/layout/process1"/>
    <dgm:cxn modelId="{6192AA83-CE31-4771-ACAC-07987B997B7B}" type="presParOf" srcId="{33892C5F-0E05-46D6-AB9F-B130816FE0DF}" destId="{CF562A8B-4073-4F68-8192-0911AAA9342F}" srcOrd="0" destOrd="0" presId="urn:microsoft.com/office/officeart/2005/8/layout/process1"/>
    <dgm:cxn modelId="{6B58ED09-2D1C-4A79-8E24-BA00D30525F8}" type="presParOf" srcId="{56C62B72-5910-4BA7-B49F-BED5B2B1E001}" destId="{65E8283B-E95D-42C1-9706-F8B797119EC0}" srcOrd="4" destOrd="0" presId="urn:microsoft.com/office/officeart/2005/8/layout/process1"/>
    <dgm:cxn modelId="{846975BE-43D2-4FCE-AC60-BDB64FEC915A}" type="presParOf" srcId="{56C62B72-5910-4BA7-B49F-BED5B2B1E001}" destId="{9B92ADD6-6A85-4CC3-981F-E72309CBCC36}" srcOrd="5" destOrd="0" presId="urn:microsoft.com/office/officeart/2005/8/layout/process1"/>
    <dgm:cxn modelId="{6CCD674E-CB83-4EF5-B315-3463ACC6D1DF}" type="presParOf" srcId="{9B92ADD6-6A85-4CC3-981F-E72309CBCC36}" destId="{C33424E4-8EBA-409E-8DBE-58B51E68F790}" srcOrd="0" destOrd="0" presId="urn:microsoft.com/office/officeart/2005/8/layout/process1"/>
    <dgm:cxn modelId="{5F0DE507-E876-48BF-9621-2A22FB7455F9}" type="presParOf" srcId="{56C62B72-5910-4BA7-B49F-BED5B2B1E001}" destId="{3E4B9E7B-D71F-4186-8736-062EBEA619D5}" srcOrd="6" destOrd="0" presId="urn:microsoft.com/office/officeart/2005/8/layout/process1"/>
    <dgm:cxn modelId="{37403CB9-4CA0-4424-ACC0-C566BDC5B5F0}" type="presParOf" srcId="{56C62B72-5910-4BA7-B49F-BED5B2B1E001}" destId="{4F08D138-EF7A-4C9A-A306-F76890BD04B4}" srcOrd="7" destOrd="0" presId="urn:microsoft.com/office/officeart/2005/8/layout/process1"/>
    <dgm:cxn modelId="{A2B1F985-8C66-4CF6-9954-B6784933B35C}" type="presParOf" srcId="{4F08D138-EF7A-4C9A-A306-F76890BD04B4}" destId="{3BE06EEE-A25E-4B55-A250-98545855AB90}" srcOrd="0" destOrd="0" presId="urn:microsoft.com/office/officeart/2005/8/layout/process1"/>
    <dgm:cxn modelId="{1980B0AF-C67B-4629-A3E3-E5823EBD950A}" type="presParOf" srcId="{56C62B72-5910-4BA7-B49F-BED5B2B1E001}" destId="{3748AEE7-3BD5-42E7-8837-7EF77F9B2527}" srcOrd="8" destOrd="0" presId="urn:microsoft.com/office/officeart/2005/8/layout/process1"/>
    <dgm:cxn modelId="{0C1AC5C8-52D4-4854-973B-62CA073D0DD6}" type="presParOf" srcId="{56C62B72-5910-4BA7-B49F-BED5B2B1E001}" destId="{E431590D-7E7A-45E2-873A-1C48BE4075A8}" srcOrd="9" destOrd="0" presId="urn:microsoft.com/office/officeart/2005/8/layout/process1"/>
    <dgm:cxn modelId="{5BBF9518-E510-4E23-A7DE-A79922366439}" type="presParOf" srcId="{E431590D-7E7A-45E2-873A-1C48BE4075A8}" destId="{A95E7950-78C6-407F-AED8-1097674B1F68}" srcOrd="0" destOrd="0" presId="urn:microsoft.com/office/officeart/2005/8/layout/process1"/>
    <dgm:cxn modelId="{F1129E83-05F3-43C1-8589-4BA462AD3D78}"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EDAC6B02-1334-43F1-8A5B-BB78616E8BD2}" type="presOf" srcId="{AFAC5D6F-85EF-4884-8C61-737204CB702E}" destId="{33892C5F-0E05-46D6-AB9F-B130816FE0DF}"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D227EE16-51DB-4A4B-AE42-8C045022CDCF}" type="presOf" srcId="{EB35E35A-6E0F-47BE-AD4A-99C46E43EC1E}" destId="{C33424E4-8EBA-409E-8DBE-58B51E68F790}" srcOrd="1" destOrd="0" presId="urn:microsoft.com/office/officeart/2005/8/layout/process1"/>
    <dgm:cxn modelId="{84317618-20A3-4E33-9ACF-BA9FFF7361BC}" type="presOf" srcId="{1CA93FAD-425C-45F4-B3AA-FB4A0643F0DA}" destId="{A95E7950-78C6-407F-AED8-1097674B1F68}" srcOrd="1" destOrd="0" presId="urn:microsoft.com/office/officeart/2005/8/layout/process1"/>
    <dgm:cxn modelId="{FB2E1C19-C117-4470-AFDD-C2FFC61367CA}" type="presOf" srcId="{1CA93FAD-425C-45F4-B3AA-FB4A0643F0DA}" destId="{E431590D-7E7A-45E2-873A-1C48BE4075A8}" srcOrd="0" destOrd="0" presId="urn:microsoft.com/office/officeart/2005/8/layout/process1"/>
    <dgm:cxn modelId="{AA497F65-5DB1-424D-A2B8-94EA7D71E0C3}" type="presOf" srcId="{3AD62479-C0AE-403D-9302-05769CDAA581}" destId="{D4B86799-0695-4DC3-AE55-9EEA26CF2296}"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A3C5D50-B544-4F9B-8749-5F0EE01FD7BB}" type="presOf" srcId="{682F9053-5D4D-4833-A8C0-C9BB3DC744FD}" destId="{65E8283B-E95D-42C1-9706-F8B797119EC0}" srcOrd="0" destOrd="0" presId="urn:microsoft.com/office/officeart/2005/8/layout/process1"/>
    <dgm:cxn modelId="{05014071-177E-4FBE-97B4-CC9B018BF7AD}" type="presOf" srcId="{48F374E0-4D26-4623-8E19-98815B8D250D}" destId="{3BE06EEE-A25E-4B55-A250-98545855AB90}" srcOrd="1" destOrd="0" presId="urn:microsoft.com/office/officeart/2005/8/layout/process1"/>
    <dgm:cxn modelId="{10584851-31F3-430B-AE56-2112A53E7AE2}" type="presOf" srcId="{5F2A0D1F-D20A-4DF2-8EAD-0D8379257E86}" destId="{3748AEE7-3BD5-42E7-8837-7EF77F9B2527}" srcOrd="0" destOrd="0" presId="urn:microsoft.com/office/officeart/2005/8/layout/process1"/>
    <dgm:cxn modelId="{4035AA57-25FC-42B6-982F-CE7C055E2443}" type="presOf" srcId="{F52AB280-F182-4564-B0CD-AF9DA7D0E972}" destId="{DC0A0253-6F23-48CE-B599-CA2A6D6ECA1D}" srcOrd="0" destOrd="0" presId="urn:microsoft.com/office/officeart/2005/8/layout/process1"/>
    <dgm:cxn modelId="{E9ED2291-1A0D-4784-8AB4-88D91F37E214}" type="presOf" srcId="{3AD62479-C0AE-403D-9302-05769CDAA581}" destId="{B77BD75E-58B9-4555-9428-515F2BCE4F55}" srcOrd="1" destOrd="0" presId="urn:microsoft.com/office/officeart/2005/8/layout/process1"/>
    <dgm:cxn modelId="{678B7695-D33C-4C55-B617-DDD7BD34462C}" type="presOf" srcId="{735C5CB0-E70E-4465-9F84-EBEC8F908B1E}" destId="{7B7295AD-0622-4295-BF6B-2EB1C00C3812}" srcOrd="0" destOrd="0" presId="urn:microsoft.com/office/officeart/2005/8/layout/process1"/>
    <dgm:cxn modelId="{5201349C-A1D6-48EA-888F-5D1AF98FF6D6}" type="presOf" srcId="{5512D7B8-B2C5-4D85-96A3-5D28701994CB}" destId="{3E4B9E7B-D71F-4186-8736-062EBEA619D5}" srcOrd="0" destOrd="0" presId="urn:microsoft.com/office/officeart/2005/8/layout/process1"/>
    <dgm:cxn modelId="{5D477B9D-AE4C-451F-8F07-428C73D4B0C4}" type="presOf" srcId="{EB35E35A-6E0F-47BE-AD4A-99C46E43EC1E}" destId="{9B92ADD6-6A85-4CC3-981F-E72309CBCC36}" srcOrd="0" destOrd="0" presId="urn:microsoft.com/office/officeart/2005/8/layout/process1"/>
    <dgm:cxn modelId="{8DE65DA4-A522-4699-BF0A-347182912EAA}"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DFF0A9B3-F7F3-4963-BF8A-9DA32E47EA60}"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0CB724D2-96F5-4130-85D1-6C26483E1B35}" type="presOf" srcId="{AFAC5D6F-85EF-4884-8C61-737204CB702E}" destId="{CF562A8B-4073-4F68-8192-0911AAA9342F}" srcOrd="1" destOrd="0" presId="urn:microsoft.com/office/officeart/2005/8/layout/process1"/>
    <dgm:cxn modelId="{928439FE-4A8A-4A6B-A749-42DCBE205F4F}" type="presOf" srcId="{1E342662-5AD9-4ABD-9CD0-077240EE78FB}" destId="{D5B8B8CF-BA0C-4ECF-9659-BDB68664EEFA}" srcOrd="0" destOrd="0" presId="urn:microsoft.com/office/officeart/2005/8/layout/process1"/>
    <dgm:cxn modelId="{82172C1E-BE74-4609-AEED-BAE9F31F0614}" type="presParOf" srcId="{56C62B72-5910-4BA7-B49F-BED5B2B1E001}" destId="{7B7295AD-0622-4295-BF6B-2EB1C00C3812}" srcOrd="0" destOrd="0" presId="urn:microsoft.com/office/officeart/2005/8/layout/process1"/>
    <dgm:cxn modelId="{E007C363-D3DE-4FCC-A82A-63F7626F2F73}" type="presParOf" srcId="{56C62B72-5910-4BA7-B49F-BED5B2B1E001}" destId="{D4B86799-0695-4DC3-AE55-9EEA26CF2296}" srcOrd="1" destOrd="0" presId="urn:microsoft.com/office/officeart/2005/8/layout/process1"/>
    <dgm:cxn modelId="{93438570-F5C7-4974-AF30-1BE44568DA29}" type="presParOf" srcId="{D4B86799-0695-4DC3-AE55-9EEA26CF2296}" destId="{B77BD75E-58B9-4555-9428-515F2BCE4F55}" srcOrd="0" destOrd="0" presId="urn:microsoft.com/office/officeart/2005/8/layout/process1"/>
    <dgm:cxn modelId="{6477EBCE-9DA4-433D-B589-28C4F3850D33}" type="presParOf" srcId="{56C62B72-5910-4BA7-B49F-BED5B2B1E001}" destId="{DC0A0253-6F23-48CE-B599-CA2A6D6ECA1D}" srcOrd="2" destOrd="0" presId="urn:microsoft.com/office/officeart/2005/8/layout/process1"/>
    <dgm:cxn modelId="{352D3D0B-268E-40C7-AEF5-072FC5498946}" type="presParOf" srcId="{56C62B72-5910-4BA7-B49F-BED5B2B1E001}" destId="{33892C5F-0E05-46D6-AB9F-B130816FE0DF}" srcOrd="3" destOrd="0" presId="urn:microsoft.com/office/officeart/2005/8/layout/process1"/>
    <dgm:cxn modelId="{5AED4CC4-3D4E-4368-AD93-7071E80F4676}" type="presParOf" srcId="{33892C5F-0E05-46D6-AB9F-B130816FE0DF}" destId="{CF562A8B-4073-4F68-8192-0911AAA9342F}" srcOrd="0" destOrd="0" presId="urn:microsoft.com/office/officeart/2005/8/layout/process1"/>
    <dgm:cxn modelId="{E3D5F1F4-3F5E-4EC9-B58E-A11E8874CEE9}" type="presParOf" srcId="{56C62B72-5910-4BA7-B49F-BED5B2B1E001}" destId="{65E8283B-E95D-42C1-9706-F8B797119EC0}" srcOrd="4" destOrd="0" presId="urn:microsoft.com/office/officeart/2005/8/layout/process1"/>
    <dgm:cxn modelId="{0E05F88B-EE44-4305-9282-6B40E79DBCAD}" type="presParOf" srcId="{56C62B72-5910-4BA7-B49F-BED5B2B1E001}" destId="{9B92ADD6-6A85-4CC3-981F-E72309CBCC36}" srcOrd="5" destOrd="0" presId="urn:microsoft.com/office/officeart/2005/8/layout/process1"/>
    <dgm:cxn modelId="{7DCE14C0-F240-461B-9850-5F735D3A7B2C}" type="presParOf" srcId="{9B92ADD6-6A85-4CC3-981F-E72309CBCC36}" destId="{C33424E4-8EBA-409E-8DBE-58B51E68F790}" srcOrd="0" destOrd="0" presId="urn:microsoft.com/office/officeart/2005/8/layout/process1"/>
    <dgm:cxn modelId="{3F645C26-28A0-401A-82A1-FF7144AF792D}" type="presParOf" srcId="{56C62B72-5910-4BA7-B49F-BED5B2B1E001}" destId="{3E4B9E7B-D71F-4186-8736-062EBEA619D5}" srcOrd="6" destOrd="0" presId="urn:microsoft.com/office/officeart/2005/8/layout/process1"/>
    <dgm:cxn modelId="{9FA547B7-FDBF-4555-B84B-B9F5B3F48334}" type="presParOf" srcId="{56C62B72-5910-4BA7-B49F-BED5B2B1E001}" destId="{4F08D138-EF7A-4C9A-A306-F76890BD04B4}" srcOrd="7" destOrd="0" presId="urn:microsoft.com/office/officeart/2005/8/layout/process1"/>
    <dgm:cxn modelId="{A02FED25-910E-4268-8962-8283039220D3}" type="presParOf" srcId="{4F08D138-EF7A-4C9A-A306-F76890BD04B4}" destId="{3BE06EEE-A25E-4B55-A250-98545855AB90}" srcOrd="0" destOrd="0" presId="urn:microsoft.com/office/officeart/2005/8/layout/process1"/>
    <dgm:cxn modelId="{5B7C8F1F-3A31-4E39-BE8B-167131A49FCA}" type="presParOf" srcId="{56C62B72-5910-4BA7-B49F-BED5B2B1E001}" destId="{3748AEE7-3BD5-42E7-8837-7EF77F9B2527}" srcOrd="8" destOrd="0" presId="urn:microsoft.com/office/officeart/2005/8/layout/process1"/>
    <dgm:cxn modelId="{45F8CAFE-056C-44C6-97AB-7320167640CD}" type="presParOf" srcId="{56C62B72-5910-4BA7-B49F-BED5B2B1E001}" destId="{E431590D-7E7A-45E2-873A-1C48BE4075A8}" srcOrd="9" destOrd="0" presId="urn:microsoft.com/office/officeart/2005/8/layout/process1"/>
    <dgm:cxn modelId="{B44128EA-05BE-4EB1-8977-BD79F14B4A54}" type="presParOf" srcId="{E431590D-7E7A-45E2-873A-1C48BE4075A8}" destId="{A95E7950-78C6-407F-AED8-1097674B1F68}" srcOrd="0" destOrd="0" presId="urn:microsoft.com/office/officeart/2005/8/layout/process1"/>
    <dgm:cxn modelId="{4784E20B-8FF8-44CE-A3EB-721A2C534DC6}"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50EAE815-26E2-4051-A664-666012FCE24D}" type="presOf" srcId="{48F374E0-4D26-4623-8E19-98815B8D250D}" destId="{4F08D138-EF7A-4C9A-A306-F76890BD04B4}" srcOrd="0" destOrd="0" presId="urn:microsoft.com/office/officeart/2005/8/layout/process1"/>
    <dgm:cxn modelId="{2F817C23-B561-4EE1-A29A-90068EB98BFD}" type="presOf" srcId="{EB35E35A-6E0F-47BE-AD4A-99C46E43EC1E}" destId="{C33424E4-8EBA-409E-8DBE-58B51E68F790}" srcOrd="1" destOrd="0" presId="urn:microsoft.com/office/officeart/2005/8/layout/process1"/>
    <dgm:cxn modelId="{824D842B-DEA1-43B6-A2F0-3D89B447957A}" type="presOf" srcId="{5F2A0D1F-D20A-4DF2-8EAD-0D8379257E86}" destId="{3748AEE7-3BD5-42E7-8837-7EF77F9B2527}" srcOrd="0" destOrd="0" presId="urn:microsoft.com/office/officeart/2005/8/layout/process1"/>
    <dgm:cxn modelId="{B7A6B45B-CB2D-4905-BD0A-99FB4EE9EDF7}" type="presOf" srcId="{2C0B0054-DC7E-4772-88BD-10A29584A127}" destId="{56C62B72-5910-4BA7-B49F-BED5B2B1E001}" srcOrd="0" destOrd="0" presId="urn:microsoft.com/office/officeart/2005/8/layout/process1"/>
    <dgm:cxn modelId="{D9756642-B726-4B15-9521-A91C3D5D8458}" type="presOf" srcId="{682F9053-5D4D-4833-A8C0-C9BB3DC744FD}" destId="{65E8283B-E95D-42C1-9706-F8B797119EC0}"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623EF270-ED7E-4FC9-A252-3FB47A307A92}" type="presOf" srcId="{48F374E0-4D26-4623-8E19-98815B8D250D}" destId="{3BE06EEE-A25E-4B55-A250-98545855AB90}" srcOrd="1" destOrd="0" presId="urn:microsoft.com/office/officeart/2005/8/layout/process1"/>
    <dgm:cxn modelId="{DB3E887A-4B05-47E5-9EFE-576ED0129C9A}" type="presOf" srcId="{5512D7B8-B2C5-4D85-96A3-5D28701994CB}" destId="{3E4B9E7B-D71F-4186-8736-062EBEA619D5}" srcOrd="0" destOrd="0" presId="urn:microsoft.com/office/officeart/2005/8/layout/process1"/>
    <dgm:cxn modelId="{E4AAAD8F-1956-43A2-AEA2-15643A8B5414}" type="presOf" srcId="{F52AB280-F182-4564-B0CD-AF9DA7D0E972}" destId="{DC0A0253-6F23-48CE-B599-CA2A6D6ECA1D}" srcOrd="0" destOrd="0" presId="urn:microsoft.com/office/officeart/2005/8/layout/process1"/>
    <dgm:cxn modelId="{A979B49D-1EDD-4EEE-BFAD-F8A4CCF629D9}" type="presOf" srcId="{1CA93FAD-425C-45F4-B3AA-FB4A0643F0DA}" destId="{E431590D-7E7A-45E2-873A-1C48BE4075A8}"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E38EA8B6-933E-40FC-A07C-3132EB5D3E56}" type="presOf" srcId="{735C5CB0-E70E-4465-9F84-EBEC8F908B1E}" destId="{7B7295AD-0622-4295-BF6B-2EB1C00C3812}"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4F410CC7-7D14-444A-AE65-477F506C6318}" type="presOf" srcId="{1CA93FAD-425C-45F4-B3AA-FB4A0643F0DA}" destId="{A95E7950-78C6-407F-AED8-1097674B1F68}" srcOrd="1" destOrd="0" presId="urn:microsoft.com/office/officeart/2005/8/layout/process1"/>
    <dgm:cxn modelId="{98D8B2C8-9A0A-4526-8DC5-8FB4F64CC721}" type="presOf" srcId="{AFAC5D6F-85EF-4884-8C61-737204CB702E}" destId="{CF562A8B-4073-4F68-8192-0911AAA9342F}" srcOrd="1" destOrd="0" presId="urn:microsoft.com/office/officeart/2005/8/layout/process1"/>
    <dgm:cxn modelId="{0DD101D6-9A5B-494C-89C2-F43AEC9190FF}" type="presOf" srcId="{3AD62479-C0AE-403D-9302-05769CDAA581}" destId="{D4B86799-0695-4DC3-AE55-9EEA26CF2296}" srcOrd="0" destOrd="0" presId="urn:microsoft.com/office/officeart/2005/8/layout/process1"/>
    <dgm:cxn modelId="{84DAB2E3-062A-4895-8828-5B498A18D3EB}" type="presOf" srcId="{1E342662-5AD9-4ABD-9CD0-077240EE78FB}" destId="{D5B8B8CF-BA0C-4ECF-9659-BDB68664EEFA}" srcOrd="0" destOrd="0" presId="urn:microsoft.com/office/officeart/2005/8/layout/process1"/>
    <dgm:cxn modelId="{382310E9-A8D7-4CFB-8F42-0E85283C46EC}" type="presOf" srcId="{3AD62479-C0AE-403D-9302-05769CDAA581}" destId="{B77BD75E-58B9-4555-9428-515F2BCE4F55}" srcOrd="1" destOrd="0" presId="urn:microsoft.com/office/officeart/2005/8/layout/process1"/>
    <dgm:cxn modelId="{3611A5F0-B117-404C-8223-A7BB40504B42}" type="presOf" srcId="{EB35E35A-6E0F-47BE-AD4A-99C46E43EC1E}" destId="{9B92ADD6-6A85-4CC3-981F-E72309CBCC36}" srcOrd="0" destOrd="0" presId="urn:microsoft.com/office/officeart/2005/8/layout/process1"/>
    <dgm:cxn modelId="{FF793EF3-C8D9-436B-8064-DBC85C9052F8}" type="presOf" srcId="{AFAC5D6F-85EF-4884-8C61-737204CB702E}" destId="{33892C5F-0E05-46D6-AB9F-B130816FE0DF}" srcOrd="0" destOrd="0" presId="urn:microsoft.com/office/officeart/2005/8/layout/process1"/>
    <dgm:cxn modelId="{699A7224-CBFA-4C37-9B37-DCBE8497D0A8}" type="presParOf" srcId="{56C62B72-5910-4BA7-B49F-BED5B2B1E001}" destId="{7B7295AD-0622-4295-BF6B-2EB1C00C3812}" srcOrd="0" destOrd="0" presId="urn:microsoft.com/office/officeart/2005/8/layout/process1"/>
    <dgm:cxn modelId="{F2120F94-7E78-428E-9166-6A4199E67143}" type="presParOf" srcId="{56C62B72-5910-4BA7-B49F-BED5B2B1E001}" destId="{D4B86799-0695-4DC3-AE55-9EEA26CF2296}" srcOrd="1" destOrd="0" presId="urn:microsoft.com/office/officeart/2005/8/layout/process1"/>
    <dgm:cxn modelId="{CF703D77-EDE5-4A26-BD98-928B7E682292}" type="presParOf" srcId="{D4B86799-0695-4DC3-AE55-9EEA26CF2296}" destId="{B77BD75E-58B9-4555-9428-515F2BCE4F55}" srcOrd="0" destOrd="0" presId="urn:microsoft.com/office/officeart/2005/8/layout/process1"/>
    <dgm:cxn modelId="{9DCF8EC3-6F78-4754-A4FC-8BDDB01D7991}" type="presParOf" srcId="{56C62B72-5910-4BA7-B49F-BED5B2B1E001}" destId="{DC0A0253-6F23-48CE-B599-CA2A6D6ECA1D}" srcOrd="2" destOrd="0" presId="urn:microsoft.com/office/officeart/2005/8/layout/process1"/>
    <dgm:cxn modelId="{D0393377-5B5F-432D-8E34-946462E7E2F3}" type="presParOf" srcId="{56C62B72-5910-4BA7-B49F-BED5B2B1E001}" destId="{33892C5F-0E05-46D6-AB9F-B130816FE0DF}" srcOrd="3" destOrd="0" presId="urn:microsoft.com/office/officeart/2005/8/layout/process1"/>
    <dgm:cxn modelId="{A231AF1B-AE38-4E8C-8DAA-7C71371CC44B}" type="presParOf" srcId="{33892C5F-0E05-46D6-AB9F-B130816FE0DF}" destId="{CF562A8B-4073-4F68-8192-0911AAA9342F}" srcOrd="0" destOrd="0" presId="urn:microsoft.com/office/officeart/2005/8/layout/process1"/>
    <dgm:cxn modelId="{A62F0053-51E1-4D1F-851B-35B62A5B2A86}" type="presParOf" srcId="{56C62B72-5910-4BA7-B49F-BED5B2B1E001}" destId="{65E8283B-E95D-42C1-9706-F8B797119EC0}" srcOrd="4" destOrd="0" presId="urn:microsoft.com/office/officeart/2005/8/layout/process1"/>
    <dgm:cxn modelId="{75338976-78FE-4281-837E-2AFBE9569365}" type="presParOf" srcId="{56C62B72-5910-4BA7-B49F-BED5B2B1E001}" destId="{9B92ADD6-6A85-4CC3-981F-E72309CBCC36}" srcOrd="5" destOrd="0" presId="urn:microsoft.com/office/officeart/2005/8/layout/process1"/>
    <dgm:cxn modelId="{0F458C5B-7742-4CFF-B314-E219AC2EBEDD}" type="presParOf" srcId="{9B92ADD6-6A85-4CC3-981F-E72309CBCC36}" destId="{C33424E4-8EBA-409E-8DBE-58B51E68F790}" srcOrd="0" destOrd="0" presId="urn:microsoft.com/office/officeart/2005/8/layout/process1"/>
    <dgm:cxn modelId="{2386E9E5-BF2A-4A41-BB97-85F60C82C193}" type="presParOf" srcId="{56C62B72-5910-4BA7-B49F-BED5B2B1E001}" destId="{3E4B9E7B-D71F-4186-8736-062EBEA619D5}" srcOrd="6" destOrd="0" presId="urn:microsoft.com/office/officeart/2005/8/layout/process1"/>
    <dgm:cxn modelId="{7A7ACF62-AC14-48F0-85DF-747C369C4CA2}" type="presParOf" srcId="{56C62B72-5910-4BA7-B49F-BED5B2B1E001}" destId="{4F08D138-EF7A-4C9A-A306-F76890BD04B4}" srcOrd="7" destOrd="0" presId="urn:microsoft.com/office/officeart/2005/8/layout/process1"/>
    <dgm:cxn modelId="{8F1CF4CA-D92B-4705-8624-42259EC138CD}" type="presParOf" srcId="{4F08D138-EF7A-4C9A-A306-F76890BD04B4}" destId="{3BE06EEE-A25E-4B55-A250-98545855AB90}" srcOrd="0" destOrd="0" presId="urn:microsoft.com/office/officeart/2005/8/layout/process1"/>
    <dgm:cxn modelId="{2DA61BD9-833C-49C9-B53D-A79BC8FB15F4}" type="presParOf" srcId="{56C62B72-5910-4BA7-B49F-BED5B2B1E001}" destId="{3748AEE7-3BD5-42E7-8837-7EF77F9B2527}" srcOrd="8" destOrd="0" presId="urn:microsoft.com/office/officeart/2005/8/layout/process1"/>
    <dgm:cxn modelId="{534D630F-3A4F-46C2-965D-12C064F04F2B}" type="presParOf" srcId="{56C62B72-5910-4BA7-B49F-BED5B2B1E001}" destId="{E431590D-7E7A-45E2-873A-1C48BE4075A8}" srcOrd="9" destOrd="0" presId="urn:microsoft.com/office/officeart/2005/8/layout/process1"/>
    <dgm:cxn modelId="{BA207835-45A3-48F9-83B5-0578BA1579F6}" type="presParOf" srcId="{E431590D-7E7A-45E2-873A-1C48BE4075A8}" destId="{A95E7950-78C6-407F-AED8-1097674B1F68}" srcOrd="0" destOrd="0" presId="urn:microsoft.com/office/officeart/2005/8/layout/process1"/>
    <dgm:cxn modelId="{3607DC4F-7CA9-4885-B3C9-3C7D4385951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07652019-1EEB-4730-9F78-C187979ED17C}" type="presOf" srcId="{5F2A0D1F-D20A-4DF2-8EAD-0D8379257E86}" destId="{3748AEE7-3BD5-42E7-8837-7EF77F9B2527}" srcOrd="0" destOrd="0" presId="urn:microsoft.com/office/officeart/2005/8/layout/process1"/>
    <dgm:cxn modelId="{9F564E30-08C6-4373-944C-9ADD36E0FF4D}" type="presOf" srcId="{AFAC5D6F-85EF-4884-8C61-737204CB702E}" destId="{CF562A8B-4073-4F68-8192-0911AAA9342F}" srcOrd="1" destOrd="0" presId="urn:microsoft.com/office/officeart/2005/8/layout/process1"/>
    <dgm:cxn modelId="{0A60E73E-3CF2-4CBE-9B0B-ED6BD1897BF3}" type="presOf" srcId="{AFAC5D6F-85EF-4884-8C61-737204CB702E}" destId="{33892C5F-0E05-46D6-AB9F-B130816FE0DF}" srcOrd="0" destOrd="0" presId="urn:microsoft.com/office/officeart/2005/8/layout/process1"/>
    <dgm:cxn modelId="{F9F5105F-81A9-4932-ACCA-CAAADCE03F84}" type="presOf" srcId="{1CA93FAD-425C-45F4-B3AA-FB4A0643F0DA}" destId="{A95E7950-78C6-407F-AED8-1097674B1F68}" srcOrd="1" destOrd="0" presId="urn:microsoft.com/office/officeart/2005/8/layout/process1"/>
    <dgm:cxn modelId="{0AAE7F60-33F7-46A0-BFD6-905155FB5FFF}"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CDBAAA4E-231F-4937-A989-FFA5AB36DE99}" type="presOf" srcId="{48F374E0-4D26-4623-8E19-98815B8D250D}" destId="{4F08D138-EF7A-4C9A-A306-F76890BD04B4}" srcOrd="0" destOrd="0" presId="urn:microsoft.com/office/officeart/2005/8/layout/process1"/>
    <dgm:cxn modelId="{87C5D580-E4B5-47BE-800D-BCAA466D0C93}" type="presOf" srcId="{682F9053-5D4D-4833-A8C0-C9BB3DC744FD}" destId="{65E8283B-E95D-42C1-9706-F8B797119EC0}" srcOrd="0" destOrd="0" presId="urn:microsoft.com/office/officeart/2005/8/layout/process1"/>
    <dgm:cxn modelId="{E361C08B-6BFB-48C6-8786-F6D488132A3B}" type="presOf" srcId="{48F374E0-4D26-4623-8E19-98815B8D250D}" destId="{3BE06EEE-A25E-4B55-A250-98545855AB90}" srcOrd="1" destOrd="0" presId="urn:microsoft.com/office/officeart/2005/8/layout/process1"/>
    <dgm:cxn modelId="{A9BAC7A3-5155-423E-86AA-86258B494CC2}"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871278AF-CC58-47EC-B1D7-488A3D2EF16A}" type="presOf" srcId="{3AD62479-C0AE-403D-9302-05769CDAA581}" destId="{D4B86799-0695-4DC3-AE55-9EEA26CF2296}" srcOrd="0" destOrd="0" presId="urn:microsoft.com/office/officeart/2005/8/layout/process1"/>
    <dgm:cxn modelId="{83BC09B0-639F-46E8-AA74-6AC6F2557096}" type="presOf" srcId="{3AD62479-C0AE-403D-9302-05769CDAA581}" destId="{B77BD75E-58B9-4555-9428-515F2BCE4F55}" srcOrd="1" destOrd="0" presId="urn:microsoft.com/office/officeart/2005/8/layout/process1"/>
    <dgm:cxn modelId="{43E55CB1-FD90-482A-8BA8-F1FD4FD3DB2B}" type="presOf" srcId="{1CA93FAD-425C-45F4-B3AA-FB4A0643F0DA}" destId="{E431590D-7E7A-45E2-873A-1C48BE4075A8}" srcOrd="0" destOrd="0" presId="urn:microsoft.com/office/officeart/2005/8/layout/process1"/>
    <dgm:cxn modelId="{1F958FB6-0C5F-494D-9223-DA3F9F9C2C92}"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363332C2-4882-459F-AA95-CE779B0E54E9}" type="presOf" srcId="{EB35E35A-6E0F-47BE-AD4A-99C46E43EC1E}" destId="{C33424E4-8EBA-409E-8DBE-58B51E68F790}" srcOrd="1" destOrd="0" presId="urn:microsoft.com/office/officeart/2005/8/layout/process1"/>
    <dgm:cxn modelId="{4310FCD0-5EC2-436E-94BB-130C9CFA2A99}" type="presOf" srcId="{735C5CB0-E70E-4465-9F84-EBEC8F908B1E}" destId="{7B7295AD-0622-4295-BF6B-2EB1C00C3812}" srcOrd="0" destOrd="0" presId="urn:microsoft.com/office/officeart/2005/8/layout/process1"/>
    <dgm:cxn modelId="{B593C2D5-AC01-440D-96C1-FEA2940A5156}" type="presOf" srcId="{F52AB280-F182-4564-B0CD-AF9DA7D0E972}" destId="{DC0A0253-6F23-48CE-B599-CA2A6D6ECA1D}" srcOrd="0" destOrd="0" presId="urn:microsoft.com/office/officeart/2005/8/layout/process1"/>
    <dgm:cxn modelId="{42C889D9-9FBA-4CC5-A2F6-7AB55C452BE0}" type="presOf" srcId="{1E342662-5AD9-4ABD-9CD0-077240EE78FB}" destId="{D5B8B8CF-BA0C-4ECF-9659-BDB68664EEFA}" srcOrd="0" destOrd="0" presId="urn:microsoft.com/office/officeart/2005/8/layout/process1"/>
    <dgm:cxn modelId="{D3EC20FB-22C0-4C10-90ED-D7CBE555A060}" type="presParOf" srcId="{56C62B72-5910-4BA7-B49F-BED5B2B1E001}" destId="{7B7295AD-0622-4295-BF6B-2EB1C00C3812}" srcOrd="0" destOrd="0" presId="urn:microsoft.com/office/officeart/2005/8/layout/process1"/>
    <dgm:cxn modelId="{4AD6BBD6-3F58-4F27-826A-944E6ACDF0BF}" type="presParOf" srcId="{56C62B72-5910-4BA7-B49F-BED5B2B1E001}" destId="{D4B86799-0695-4DC3-AE55-9EEA26CF2296}" srcOrd="1" destOrd="0" presId="urn:microsoft.com/office/officeart/2005/8/layout/process1"/>
    <dgm:cxn modelId="{39F52C10-8D51-4EC4-B870-C91AD4FA3EBB}" type="presParOf" srcId="{D4B86799-0695-4DC3-AE55-9EEA26CF2296}" destId="{B77BD75E-58B9-4555-9428-515F2BCE4F55}" srcOrd="0" destOrd="0" presId="urn:microsoft.com/office/officeart/2005/8/layout/process1"/>
    <dgm:cxn modelId="{9E18DB22-D4CB-4878-9FC5-26FB04C8044F}" type="presParOf" srcId="{56C62B72-5910-4BA7-B49F-BED5B2B1E001}" destId="{DC0A0253-6F23-48CE-B599-CA2A6D6ECA1D}" srcOrd="2" destOrd="0" presId="urn:microsoft.com/office/officeart/2005/8/layout/process1"/>
    <dgm:cxn modelId="{64F86467-C76F-4707-918D-E0F34F82830F}" type="presParOf" srcId="{56C62B72-5910-4BA7-B49F-BED5B2B1E001}" destId="{33892C5F-0E05-46D6-AB9F-B130816FE0DF}" srcOrd="3" destOrd="0" presId="urn:microsoft.com/office/officeart/2005/8/layout/process1"/>
    <dgm:cxn modelId="{743DA7B8-1418-40C5-A04A-9A344478EA98}" type="presParOf" srcId="{33892C5F-0E05-46D6-AB9F-B130816FE0DF}" destId="{CF562A8B-4073-4F68-8192-0911AAA9342F}" srcOrd="0" destOrd="0" presId="urn:microsoft.com/office/officeart/2005/8/layout/process1"/>
    <dgm:cxn modelId="{EEB1AAE6-D7D0-468F-A42E-0EC493007376}" type="presParOf" srcId="{56C62B72-5910-4BA7-B49F-BED5B2B1E001}" destId="{65E8283B-E95D-42C1-9706-F8B797119EC0}" srcOrd="4" destOrd="0" presId="urn:microsoft.com/office/officeart/2005/8/layout/process1"/>
    <dgm:cxn modelId="{50A48799-B0CD-4EF9-B21C-1B12A81F8CC8}" type="presParOf" srcId="{56C62B72-5910-4BA7-B49F-BED5B2B1E001}" destId="{9B92ADD6-6A85-4CC3-981F-E72309CBCC36}" srcOrd="5" destOrd="0" presId="urn:microsoft.com/office/officeart/2005/8/layout/process1"/>
    <dgm:cxn modelId="{C8BEC4DF-9540-4D2A-8C0A-ED4EE2F3BD23}" type="presParOf" srcId="{9B92ADD6-6A85-4CC3-981F-E72309CBCC36}" destId="{C33424E4-8EBA-409E-8DBE-58B51E68F790}" srcOrd="0" destOrd="0" presId="urn:microsoft.com/office/officeart/2005/8/layout/process1"/>
    <dgm:cxn modelId="{7AD621BB-733E-4856-AB4D-2E9C7C1CC4AD}" type="presParOf" srcId="{56C62B72-5910-4BA7-B49F-BED5B2B1E001}" destId="{3E4B9E7B-D71F-4186-8736-062EBEA619D5}" srcOrd="6" destOrd="0" presId="urn:microsoft.com/office/officeart/2005/8/layout/process1"/>
    <dgm:cxn modelId="{41062F86-1B98-4987-A346-AE4567B9FFA9}" type="presParOf" srcId="{56C62B72-5910-4BA7-B49F-BED5B2B1E001}" destId="{4F08D138-EF7A-4C9A-A306-F76890BD04B4}" srcOrd="7" destOrd="0" presId="urn:microsoft.com/office/officeart/2005/8/layout/process1"/>
    <dgm:cxn modelId="{C1973523-9EEE-443C-B34B-2DB5780B0E39}" type="presParOf" srcId="{4F08D138-EF7A-4C9A-A306-F76890BD04B4}" destId="{3BE06EEE-A25E-4B55-A250-98545855AB90}" srcOrd="0" destOrd="0" presId="urn:microsoft.com/office/officeart/2005/8/layout/process1"/>
    <dgm:cxn modelId="{69A65178-688C-4120-9693-91E8AB5A2871}" type="presParOf" srcId="{56C62B72-5910-4BA7-B49F-BED5B2B1E001}" destId="{3748AEE7-3BD5-42E7-8837-7EF77F9B2527}" srcOrd="8" destOrd="0" presId="urn:microsoft.com/office/officeart/2005/8/layout/process1"/>
    <dgm:cxn modelId="{7F7F0123-EA5F-42B1-A118-D9F29F3CF241}" type="presParOf" srcId="{56C62B72-5910-4BA7-B49F-BED5B2B1E001}" destId="{E431590D-7E7A-45E2-873A-1C48BE4075A8}" srcOrd="9" destOrd="0" presId="urn:microsoft.com/office/officeart/2005/8/layout/process1"/>
    <dgm:cxn modelId="{33E9ACB4-C08B-462F-AFDE-9ECFFAF2C151}" type="presParOf" srcId="{E431590D-7E7A-45E2-873A-1C48BE4075A8}" destId="{A95E7950-78C6-407F-AED8-1097674B1F68}" srcOrd="0" destOrd="0" presId="urn:microsoft.com/office/officeart/2005/8/layout/process1"/>
    <dgm:cxn modelId="{E5CFDA82-004E-49F1-B9B6-9EAB01301BC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183243" cy="4495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Instructions</a:t>
          </a:r>
        </a:p>
      </dsp:txBody>
      <dsp:txXfrm>
        <a:off x="13168" y="13168"/>
        <a:ext cx="1156907" cy="423244"/>
      </dsp:txXfrm>
    </dsp:sp>
    <dsp:sp modelId="{D4B86799-0695-4DC3-AE55-9EEA26CF2296}">
      <dsp:nvSpPr>
        <dsp:cNvPr id="0" name=""/>
        <dsp:cNvSpPr/>
      </dsp:nvSpPr>
      <dsp:spPr>
        <a:xfrm>
          <a:off x="130156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301567" y="136756"/>
        <a:ext cx="175593" cy="176066"/>
      </dsp:txXfrm>
    </dsp:sp>
    <dsp:sp modelId="{DC0A0253-6F23-48CE-B599-CA2A6D6ECA1D}">
      <dsp:nvSpPr>
        <dsp:cNvPr id="0" name=""/>
        <dsp:cNvSpPr/>
      </dsp:nvSpPr>
      <dsp:spPr>
        <a:xfrm>
          <a:off x="165654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Org Data</a:t>
          </a:r>
        </a:p>
      </dsp:txBody>
      <dsp:txXfrm>
        <a:off x="1669708" y="13168"/>
        <a:ext cx="1156907" cy="423244"/>
      </dsp:txXfrm>
    </dsp:sp>
    <dsp:sp modelId="{33892C5F-0E05-46D6-AB9F-B130816FE0DF}">
      <dsp:nvSpPr>
        <dsp:cNvPr id="0" name=""/>
        <dsp:cNvSpPr/>
      </dsp:nvSpPr>
      <dsp:spPr>
        <a:xfrm>
          <a:off x="295810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958107" y="136756"/>
        <a:ext cx="175593" cy="176066"/>
      </dsp:txXfrm>
    </dsp:sp>
    <dsp:sp modelId="{65E8283B-E95D-42C1-9706-F8B797119EC0}">
      <dsp:nvSpPr>
        <dsp:cNvPr id="0" name=""/>
        <dsp:cNvSpPr/>
      </dsp:nvSpPr>
      <dsp:spPr>
        <a:xfrm>
          <a:off x="331308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Classified</a:t>
          </a:r>
        </a:p>
      </dsp:txBody>
      <dsp:txXfrm>
        <a:off x="3326248" y="13168"/>
        <a:ext cx="1156907" cy="423244"/>
      </dsp:txXfrm>
    </dsp:sp>
    <dsp:sp modelId="{9B92ADD6-6A85-4CC3-981F-E72309CBCC36}">
      <dsp:nvSpPr>
        <dsp:cNvPr id="0" name=""/>
        <dsp:cNvSpPr/>
      </dsp:nvSpPr>
      <dsp:spPr>
        <a:xfrm>
          <a:off x="461464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614647" y="136756"/>
        <a:ext cx="175593" cy="176066"/>
      </dsp:txXfrm>
    </dsp:sp>
    <dsp:sp modelId="{3E4B9E7B-D71F-4186-8736-062EBEA619D5}">
      <dsp:nvSpPr>
        <dsp:cNvPr id="0" name=""/>
        <dsp:cNvSpPr/>
      </dsp:nvSpPr>
      <dsp:spPr>
        <a:xfrm>
          <a:off x="496962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Benchmark Description</a:t>
          </a:r>
        </a:p>
      </dsp:txBody>
      <dsp:txXfrm>
        <a:off x="4982788" y="13168"/>
        <a:ext cx="1156907" cy="423244"/>
      </dsp:txXfrm>
    </dsp:sp>
    <dsp:sp modelId="{4F08D138-EF7A-4C9A-A306-F76890BD04B4}">
      <dsp:nvSpPr>
        <dsp:cNvPr id="0" name=""/>
        <dsp:cNvSpPr/>
      </dsp:nvSpPr>
      <dsp:spPr>
        <a:xfrm>
          <a:off x="627118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6271187" y="136756"/>
        <a:ext cx="175593" cy="176066"/>
      </dsp:txXfrm>
    </dsp:sp>
    <dsp:sp modelId="{3748AEE7-3BD5-42E7-8837-7EF77F9B2527}">
      <dsp:nvSpPr>
        <dsp:cNvPr id="0" name=""/>
        <dsp:cNvSpPr/>
      </dsp:nvSpPr>
      <dsp:spPr>
        <a:xfrm>
          <a:off x="662616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Executive</a:t>
          </a:r>
        </a:p>
      </dsp:txBody>
      <dsp:txXfrm>
        <a:off x="6639328" y="13168"/>
        <a:ext cx="1156907" cy="423244"/>
      </dsp:txXfrm>
    </dsp:sp>
    <dsp:sp modelId="{E431590D-7E7A-45E2-873A-1C48BE4075A8}">
      <dsp:nvSpPr>
        <dsp:cNvPr id="0" name=""/>
        <dsp:cNvSpPr/>
      </dsp:nvSpPr>
      <dsp:spPr>
        <a:xfrm>
          <a:off x="7927728"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927728" y="136756"/>
        <a:ext cx="175593" cy="176066"/>
      </dsp:txXfrm>
    </dsp:sp>
    <dsp:sp modelId="{D5B8B8CF-BA0C-4ECF-9659-BDB68664EEFA}">
      <dsp:nvSpPr>
        <dsp:cNvPr id="0" name=""/>
        <dsp:cNvSpPr/>
      </dsp:nvSpPr>
      <dsp:spPr>
        <a:xfrm>
          <a:off x="8282701"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Executive Benchmark</a:t>
          </a:r>
        </a:p>
      </dsp:txBody>
      <dsp:txXfrm>
        <a:off x="8295869" y="13168"/>
        <a:ext cx="1156907" cy="42324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3143" y="13143"/>
        <a:ext cx="1183389" cy="422448"/>
      </dsp:txXfrm>
    </dsp:sp>
    <dsp:sp modelId="{D4B86799-0695-4DC3-AE55-9EEA26CF2296}">
      <dsp:nvSpPr>
        <dsp:cNvPr id="0" name=""/>
        <dsp:cNvSpPr/>
      </dsp:nvSpPr>
      <dsp:spPr>
        <a:xfrm>
          <a:off x="133064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30642" y="134367"/>
        <a:ext cx="179516" cy="179999"/>
      </dsp:txXfrm>
    </dsp:sp>
    <dsp:sp modelId="{DC0A0253-6F23-48CE-B599-CA2A6D6ECA1D}">
      <dsp:nvSpPr>
        <dsp:cNvPr id="0" name=""/>
        <dsp:cNvSpPr/>
      </dsp:nvSpPr>
      <dsp:spPr>
        <a:xfrm>
          <a:off x="1693545" y="0"/>
          <a:ext cx="1209675" cy="44873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06688" y="13143"/>
        <a:ext cx="1183389" cy="422448"/>
      </dsp:txXfrm>
    </dsp:sp>
    <dsp:sp modelId="{33892C5F-0E05-46D6-AB9F-B130816FE0DF}">
      <dsp:nvSpPr>
        <dsp:cNvPr id="0" name=""/>
        <dsp:cNvSpPr/>
      </dsp:nvSpPr>
      <dsp:spPr>
        <a:xfrm>
          <a:off x="302418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24187" y="134367"/>
        <a:ext cx="179516" cy="179999"/>
      </dsp:txXfrm>
    </dsp:sp>
    <dsp:sp modelId="{65E8283B-E95D-42C1-9706-F8B797119EC0}">
      <dsp:nvSpPr>
        <dsp:cNvPr id="0" name=""/>
        <dsp:cNvSpPr/>
      </dsp:nvSpPr>
      <dsp:spPr>
        <a:xfrm>
          <a:off x="338709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400233" y="13143"/>
        <a:ext cx="1183389" cy="422448"/>
      </dsp:txXfrm>
    </dsp:sp>
    <dsp:sp modelId="{9B92ADD6-6A85-4CC3-981F-E72309CBCC36}">
      <dsp:nvSpPr>
        <dsp:cNvPr id="0" name=""/>
        <dsp:cNvSpPr/>
      </dsp:nvSpPr>
      <dsp:spPr>
        <a:xfrm>
          <a:off x="471773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717732" y="134367"/>
        <a:ext cx="179516" cy="179999"/>
      </dsp:txXfrm>
    </dsp:sp>
    <dsp:sp modelId="{3E4B9E7B-D71F-4186-8736-062EBEA619D5}">
      <dsp:nvSpPr>
        <dsp:cNvPr id="0" name=""/>
        <dsp:cNvSpPr/>
      </dsp:nvSpPr>
      <dsp:spPr>
        <a:xfrm>
          <a:off x="508063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093778" y="13143"/>
        <a:ext cx="1183389" cy="422448"/>
      </dsp:txXfrm>
    </dsp:sp>
    <dsp:sp modelId="{4F08D138-EF7A-4C9A-A306-F76890BD04B4}">
      <dsp:nvSpPr>
        <dsp:cNvPr id="0" name=""/>
        <dsp:cNvSpPr/>
      </dsp:nvSpPr>
      <dsp:spPr>
        <a:xfrm>
          <a:off x="641127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411277" y="134367"/>
        <a:ext cx="179516" cy="179999"/>
      </dsp:txXfrm>
    </dsp:sp>
    <dsp:sp modelId="{3748AEE7-3BD5-42E7-8837-7EF77F9B2527}">
      <dsp:nvSpPr>
        <dsp:cNvPr id="0" name=""/>
        <dsp:cNvSpPr/>
      </dsp:nvSpPr>
      <dsp:spPr>
        <a:xfrm>
          <a:off x="677418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6787323" y="13143"/>
        <a:ext cx="1183389" cy="422448"/>
      </dsp:txXfrm>
    </dsp:sp>
    <dsp:sp modelId="{E431590D-7E7A-45E2-873A-1C48BE4075A8}">
      <dsp:nvSpPr>
        <dsp:cNvPr id="0" name=""/>
        <dsp:cNvSpPr/>
      </dsp:nvSpPr>
      <dsp:spPr>
        <a:xfrm>
          <a:off x="810482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104822" y="134367"/>
        <a:ext cx="179516" cy="179999"/>
      </dsp:txXfrm>
    </dsp:sp>
    <dsp:sp modelId="{D5B8B8CF-BA0C-4ECF-9659-BDB68664EEFA}">
      <dsp:nvSpPr>
        <dsp:cNvPr id="0" name=""/>
        <dsp:cNvSpPr/>
      </dsp:nvSpPr>
      <dsp:spPr>
        <a:xfrm>
          <a:off x="846772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480868" y="13143"/>
        <a:ext cx="1183389" cy="4224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Instructions</a:t>
          </a:r>
        </a:p>
      </dsp:txBody>
      <dsp:txXfrm>
        <a:off x="11767" y="11767"/>
        <a:ext cx="1200190" cy="378210"/>
      </dsp:txXfrm>
    </dsp:sp>
    <dsp:sp modelId="{D4B86799-0695-4DC3-AE55-9EEA26CF2296}">
      <dsp:nvSpPr>
        <dsp:cNvPr id="0" name=""/>
        <dsp:cNvSpPr/>
      </dsp:nvSpPr>
      <dsp:spPr>
        <a:xfrm>
          <a:off x="1346096"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1346096" y="109827"/>
        <a:ext cx="181600" cy="182089"/>
      </dsp:txXfrm>
    </dsp:sp>
    <dsp:sp modelId="{DC0A0253-6F23-48CE-B599-CA2A6D6ECA1D}">
      <dsp:nvSpPr>
        <dsp:cNvPr id="0" name=""/>
        <dsp:cNvSpPr/>
      </dsp:nvSpPr>
      <dsp:spPr>
        <a:xfrm>
          <a:off x="1713214"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Org Data</a:t>
          </a:r>
        </a:p>
      </dsp:txBody>
      <dsp:txXfrm>
        <a:off x="1724981" y="11767"/>
        <a:ext cx="1200190" cy="378210"/>
      </dsp:txXfrm>
    </dsp:sp>
    <dsp:sp modelId="{33892C5F-0E05-46D6-AB9F-B130816FE0DF}">
      <dsp:nvSpPr>
        <dsp:cNvPr id="0" name=""/>
        <dsp:cNvSpPr/>
      </dsp:nvSpPr>
      <dsp:spPr>
        <a:xfrm>
          <a:off x="3059310"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3059310" y="109827"/>
        <a:ext cx="181600" cy="182089"/>
      </dsp:txXfrm>
    </dsp:sp>
    <dsp:sp modelId="{65E8283B-E95D-42C1-9706-F8B797119EC0}">
      <dsp:nvSpPr>
        <dsp:cNvPr id="0" name=""/>
        <dsp:cNvSpPr/>
      </dsp:nvSpPr>
      <dsp:spPr>
        <a:xfrm>
          <a:off x="3426428" y="0"/>
          <a:ext cx="1223724" cy="40174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Classified</a:t>
          </a:r>
        </a:p>
      </dsp:txBody>
      <dsp:txXfrm>
        <a:off x="3438195" y="11767"/>
        <a:ext cx="1200190" cy="378210"/>
      </dsp:txXfrm>
    </dsp:sp>
    <dsp:sp modelId="{9B92ADD6-6A85-4CC3-981F-E72309CBCC36}">
      <dsp:nvSpPr>
        <dsp:cNvPr id="0" name=""/>
        <dsp:cNvSpPr/>
      </dsp:nvSpPr>
      <dsp:spPr>
        <a:xfrm>
          <a:off x="4772525"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4772525" y="109827"/>
        <a:ext cx="181600" cy="182089"/>
      </dsp:txXfrm>
    </dsp:sp>
    <dsp:sp modelId="{3E4B9E7B-D71F-4186-8736-062EBEA619D5}">
      <dsp:nvSpPr>
        <dsp:cNvPr id="0" name=""/>
        <dsp:cNvSpPr/>
      </dsp:nvSpPr>
      <dsp:spPr>
        <a:xfrm>
          <a:off x="5139642"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Benchmark Description</a:t>
          </a:r>
        </a:p>
      </dsp:txBody>
      <dsp:txXfrm>
        <a:off x="5151409" y="11767"/>
        <a:ext cx="1200190" cy="378210"/>
      </dsp:txXfrm>
    </dsp:sp>
    <dsp:sp modelId="{4F08D138-EF7A-4C9A-A306-F76890BD04B4}">
      <dsp:nvSpPr>
        <dsp:cNvPr id="0" name=""/>
        <dsp:cNvSpPr/>
      </dsp:nvSpPr>
      <dsp:spPr>
        <a:xfrm>
          <a:off x="6485739"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6485739" y="109827"/>
        <a:ext cx="181600" cy="182089"/>
      </dsp:txXfrm>
    </dsp:sp>
    <dsp:sp modelId="{3748AEE7-3BD5-42E7-8837-7EF77F9B2527}">
      <dsp:nvSpPr>
        <dsp:cNvPr id="0" name=""/>
        <dsp:cNvSpPr/>
      </dsp:nvSpPr>
      <dsp:spPr>
        <a:xfrm>
          <a:off x="6852856"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Executive</a:t>
          </a:r>
        </a:p>
      </dsp:txBody>
      <dsp:txXfrm>
        <a:off x="6864623" y="11767"/>
        <a:ext cx="1200190" cy="378210"/>
      </dsp:txXfrm>
    </dsp:sp>
    <dsp:sp modelId="{E431590D-7E7A-45E2-873A-1C48BE4075A8}">
      <dsp:nvSpPr>
        <dsp:cNvPr id="0" name=""/>
        <dsp:cNvSpPr/>
      </dsp:nvSpPr>
      <dsp:spPr>
        <a:xfrm>
          <a:off x="8198953"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8198953" y="109827"/>
        <a:ext cx="181600" cy="182089"/>
      </dsp:txXfrm>
    </dsp:sp>
    <dsp:sp modelId="{D5B8B8CF-BA0C-4ECF-9659-BDB68664EEFA}">
      <dsp:nvSpPr>
        <dsp:cNvPr id="0" name=""/>
        <dsp:cNvSpPr/>
      </dsp:nvSpPr>
      <dsp:spPr>
        <a:xfrm>
          <a:off x="8566070"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Executive Benchmark</a:t>
          </a:r>
        </a:p>
      </dsp:txBody>
      <dsp:txXfrm>
        <a:off x="8577837" y="11767"/>
        <a:ext cx="1200190" cy="37821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Instructions</a:t>
          </a:r>
        </a:p>
      </dsp:txBody>
      <dsp:txXfrm>
        <a:off x="15902" y="15902"/>
        <a:ext cx="1323127" cy="511121"/>
      </dsp:txXfrm>
    </dsp:sp>
    <dsp:sp modelId="{D4B86799-0695-4DC3-AE55-9EEA26CF2296}">
      <dsp:nvSpPr>
        <dsp:cNvPr id="0" name=""/>
        <dsp:cNvSpPr/>
      </dsp:nvSpPr>
      <dsp:spPr>
        <a:xfrm>
          <a:off x="1490424"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1490424" y="170655"/>
        <a:ext cx="201072" cy="201614"/>
      </dsp:txXfrm>
    </dsp:sp>
    <dsp:sp modelId="{DC0A0253-6F23-48CE-B599-CA2A6D6ECA1D}">
      <dsp:nvSpPr>
        <dsp:cNvPr id="0" name=""/>
        <dsp:cNvSpPr/>
      </dsp:nvSpPr>
      <dsp:spPr>
        <a:xfrm>
          <a:off x="1896903"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Org Data</a:t>
          </a:r>
        </a:p>
      </dsp:txBody>
      <dsp:txXfrm>
        <a:off x="1912805" y="15902"/>
        <a:ext cx="1323127" cy="511121"/>
      </dsp:txXfrm>
    </dsp:sp>
    <dsp:sp modelId="{33892C5F-0E05-46D6-AB9F-B130816FE0DF}">
      <dsp:nvSpPr>
        <dsp:cNvPr id="0" name=""/>
        <dsp:cNvSpPr/>
      </dsp:nvSpPr>
      <dsp:spPr>
        <a:xfrm>
          <a:off x="3387328"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3387328" y="170655"/>
        <a:ext cx="201072" cy="201614"/>
      </dsp:txXfrm>
    </dsp:sp>
    <dsp:sp modelId="{65E8283B-E95D-42C1-9706-F8B797119EC0}">
      <dsp:nvSpPr>
        <dsp:cNvPr id="0" name=""/>
        <dsp:cNvSpPr/>
      </dsp:nvSpPr>
      <dsp:spPr>
        <a:xfrm>
          <a:off x="3793807"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Classified</a:t>
          </a:r>
        </a:p>
      </dsp:txBody>
      <dsp:txXfrm>
        <a:off x="3809709" y="15902"/>
        <a:ext cx="1323127" cy="511121"/>
      </dsp:txXfrm>
    </dsp:sp>
    <dsp:sp modelId="{9B92ADD6-6A85-4CC3-981F-E72309CBCC36}">
      <dsp:nvSpPr>
        <dsp:cNvPr id="0" name=""/>
        <dsp:cNvSpPr/>
      </dsp:nvSpPr>
      <dsp:spPr>
        <a:xfrm>
          <a:off x="5284231"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5284231" y="170655"/>
        <a:ext cx="201072" cy="201614"/>
      </dsp:txXfrm>
    </dsp:sp>
    <dsp:sp modelId="{3E4B9E7B-D71F-4186-8736-062EBEA619D5}">
      <dsp:nvSpPr>
        <dsp:cNvPr id="0" name=""/>
        <dsp:cNvSpPr/>
      </dsp:nvSpPr>
      <dsp:spPr>
        <a:xfrm>
          <a:off x="5690711" y="0"/>
          <a:ext cx="1354931" cy="54292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Benchmark Description</a:t>
          </a:r>
        </a:p>
      </dsp:txBody>
      <dsp:txXfrm>
        <a:off x="5706613" y="15902"/>
        <a:ext cx="1323127" cy="511121"/>
      </dsp:txXfrm>
    </dsp:sp>
    <dsp:sp modelId="{4F08D138-EF7A-4C9A-A306-F76890BD04B4}">
      <dsp:nvSpPr>
        <dsp:cNvPr id="0" name=""/>
        <dsp:cNvSpPr/>
      </dsp:nvSpPr>
      <dsp:spPr>
        <a:xfrm>
          <a:off x="7181135"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7181135" y="170655"/>
        <a:ext cx="201072" cy="201614"/>
      </dsp:txXfrm>
    </dsp:sp>
    <dsp:sp modelId="{3748AEE7-3BD5-42E7-8837-7EF77F9B2527}">
      <dsp:nvSpPr>
        <dsp:cNvPr id="0" name=""/>
        <dsp:cNvSpPr/>
      </dsp:nvSpPr>
      <dsp:spPr>
        <a:xfrm>
          <a:off x="7587615"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Executive</a:t>
          </a:r>
        </a:p>
      </dsp:txBody>
      <dsp:txXfrm>
        <a:off x="7603517" y="15902"/>
        <a:ext cx="1323127" cy="511121"/>
      </dsp:txXfrm>
    </dsp:sp>
    <dsp:sp modelId="{E431590D-7E7A-45E2-873A-1C48BE4075A8}">
      <dsp:nvSpPr>
        <dsp:cNvPr id="0" name=""/>
        <dsp:cNvSpPr/>
      </dsp:nvSpPr>
      <dsp:spPr>
        <a:xfrm>
          <a:off x="9078039"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9078039" y="170655"/>
        <a:ext cx="201072" cy="201614"/>
      </dsp:txXfrm>
    </dsp:sp>
    <dsp:sp modelId="{D5B8B8CF-BA0C-4ECF-9659-BDB68664EEFA}">
      <dsp:nvSpPr>
        <dsp:cNvPr id="0" name=""/>
        <dsp:cNvSpPr/>
      </dsp:nvSpPr>
      <dsp:spPr>
        <a:xfrm>
          <a:off x="9484518"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Executive Benchmark</a:t>
          </a:r>
        </a:p>
      </dsp:txBody>
      <dsp:txXfrm>
        <a:off x="9500420" y="15902"/>
        <a:ext cx="1323127" cy="51112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2945" y="12945"/>
        <a:ext cx="1233076" cy="416070"/>
      </dsp:txXfrm>
    </dsp:sp>
    <dsp:sp modelId="{D4B86799-0695-4DC3-AE55-9EEA26CF2296}">
      <dsp:nvSpPr>
        <dsp:cNvPr id="0" name=""/>
        <dsp:cNvSpPr/>
      </dsp:nvSpPr>
      <dsp:spPr>
        <a:xfrm>
          <a:off x="1384863"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84863" y="127313"/>
        <a:ext cx="186830" cy="187333"/>
      </dsp:txXfrm>
    </dsp:sp>
    <dsp:sp modelId="{DC0A0253-6F23-48CE-B599-CA2A6D6ECA1D}">
      <dsp:nvSpPr>
        <dsp:cNvPr id="0" name=""/>
        <dsp:cNvSpPr/>
      </dsp:nvSpPr>
      <dsp:spPr>
        <a:xfrm>
          <a:off x="1762553"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75498" y="12945"/>
        <a:ext cx="1233076" cy="416070"/>
      </dsp:txXfrm>
    </dsp:sp>
    <dsp:sp modelId="{33892C5F-0E05-46D6-AB9F-B130816FE0DF}">
      <dsp:nvSpPr>
        <dsp:cNvPr id="0" name=""/>
        <dsp:cNvSpPr/>
      </dsp:nvSpPr>
      <dsp:spPr>
        <a:xfrm>
          <a:off x="3147417"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147417" y="127313"/>
        <a:ext cx="186830" cy="187333"/>
      </dsp:txXfrm>
    </dsp:sp>
    <dsp:sp modelId="{65E8283B-E95D-42C1-9706-F8B797119EC0}">
      <dsp:nvSpPr>
        <dsp:cNvPr id="0" name=""/>
        <dsp:cNvSpPr/>
      </dsp:nvSpPr>
      <dsp:spPr>
        <a:xfrm>
          <a:off x="3525107"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538052" y="12945"/>
        <a:ext cx="1233076" cy="416070"/>
      </dsp:txXfrm>
    </dsp:sp>
    <dsp:sp modelId="{9B92ADD6-6A85-4CC3-981F-E72309CBCC36}">
      <dsp:nvSpPr>
        <dsp:cNvPr id="0" name=""/>
        <dsp:cNvSpPr/>
      </dsp:nvSpPr>
      <dsp:spPr>
        <a:xfrm>
          <a:off x="4909970"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909970" y="127313"/>
        <a:ext cx="186830" cy="187333"/>
      </dsp:txXfrm>
    </dsp:sp>
    <dsp:sp modelId="{3E4B9E7B-D71F-4186-8736-062EBEA619D5}">
      <dsp:nvSpPr>
        <dsp:cNvPr id="0" name=""/>
        <dsp:cNvSpPr/>
      </dsp:nvSpPr>
      <dsp:spPr>
        <a:xfrm>
          <a:off x="5287660"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300605" y="12945"/>
        <a:ext cx="1233076" cy="416070"/>
      </dsp:txXfrm>
    </dsp:sp>
    <dsp:sp modelId="{4F08D138-EF7A-4C9A-A306-F76890BD04B4}">
      <dsp:nvSpPr>
        <dsp:cNvPr id="0" name=""/>
        <dsp:cNvSpPr/>
      </dsp:nvSpPr>
      <dsp:spPr>
        <a:xfrm>
          <a:off x="6672524"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672524" y="127313"/>
        <a:ext cx="186830" cy="187333"/>
      </dsp:txXfrm>
    </dsp:sp>
    <dsp:sp modelId="{3748AEE7-3BD5-42E7-8837-7EF77F9B2527}">
      <dsp:nvSpPr>
        <dsp:cNvPr id="0" name=""/>
        <dsp:cNvSpPr/>
      </dsp:nvSpPr>
      <dsp:spPr>
        <a:xfrm>
          <a:off x="7050214" y="0"/>
          <a:ext cx="1258966" cy="44196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7063159" y="12945"/>
        <a:ext cx="1233076" cy="416070"/>
      </dsp:txXfrm>
    </dsp:sp>
    <dsp:sp modelId="{E431590D-7E7A-45E2-873A-1C48BE4075A8}">
      <dsp:nvSpPr>
        <dsp:cNvPr id="0" name=""/>
        <dsp:cNvSpPr/>
      </dsp:nvSpPr>
      <dsp:spPr>
        <a:xfrm>
          <a:off x="8435078"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435078" y="127313"/>
        <a:ext cx="186830" cy="187333"/>
      </dsp:txXfrm>
    </dsp:sp>
    <dsp:sp modelId="{D5B8B8CF-BA0C-4ECF-9659-BDB68664EEFA}">
      <dsp:nvSpPr>
        <dsp:cNvPr id="0" name=""/>
        <dsp:cNvSpPr/>
      </dsp:nvSpPr>
      <dsp:spPr>
        <a:xfrm>
          <a:off x="8812768"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825713" y="12945"/>
        <a:ext cx="1233076" cy="416070"/>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Instructions</a:t>
          </a:r>
        </a:p>
      </dsp:txBody>
      <dsp:txXfrm>
        <a:off x="13540" y="13540"/>
        <a:ext cx="1211487" cy="435200"/>
      </dsp:txXfrm>
    </dsp:sp>
    <dsp:sp modelId="{D4B86799-0695-4DC3-AE55-9EEA26CF2296}">
      <dsp:nvSpPr>
        <dsp:cNvPr id="0" name=""/>
        <dsp:cNvSpPr/>
      </dsp:nvSpPr>
      <dsp:spPr>
        <a:xfrm>
          <a:off x="1362424"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62424" y="138990"/>
        <a:ext cx="183803" cy="184298"/>
      </dsp:txXfrm>
    </dsp:sp>
    <dsp:sp modelId="{DC0A0253-6F23-48CE-B599-CA2A6D6ECA1D}">
      <dsp:nvSpPr>
        <dsp:cNvPr id="0" name=""/>
        <dsp:cNvSpPr/>
      </dsp:nvSpPr>
      <dsp:spPr>
        <a:xfrm>
          <a:off x="1733994"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Org Data</a:t>
          </a:r>
        </a:p>
      </dsp:txBody>
      <dsp:txXfrm>
        <a:off x="1747534" y="13540"/>
        <a:ext cx="1211487" cy="435200"/>
      </dsp:txXfrm>
    </dsp:sp>
    <dsp:sp modelId="{33892C5F-0E05-46D6-AB9F-B130816FE0DF}">
      <dsp:nvSpPr>
        <dsp:cNvPr id="0" name=""/>
        <dsp:cNvSpPr/>
      </dsp:nvSpPr>
      <dsp:spPr>
        <a:xfrm>
          <a:off x="3096418"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96418" y="138990"/>
        <a:ext cx="183803" cy="184298"/>
      </dsp:txXfrm>
    </dsp:sp>
    <dsp:sp modelId="{65E8283B-E95D-42C1-9706-F8B797119EC0}">
      <dsp:nvSpPr>
        <dsp:cNvPr id="0" name=""/>
        <dsp:cNvSpPr/>
      </dsp:nvSpPr>
      <dsp:spPr>
        <a:xfrm>
          <a:off x="3467989"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Classified</a:t>
          </a:r>
        </a:p>
      </dsp:txBody>
      <dsp:txXfrm>
        <a:off x="3481529" y="13540"/>
        <a:ext cx="1211487" cy="435200"/>
      </dsp:txXfrm>
    </dsp:sp>
    <dsp:sp modelId="{9B92ADD6-6A85-4CC3-981F-E72309CBCC36}">
      <dsp:nvSpPr>
        <dsp:cNvPr id="0" name=""/>
        <dsp:cNvSpPr/>
      </dsp:nvSpPr>
      <dsp:spPr>
        <a:xfrm>
          <a:off x="4830413"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830413" y="138990"/>
        <a:ext cx="183803" cy="184298"/>
      </dsp:txXfrm>
    </dsp:sp>
    <dsp:sp modelId="{3E4B9E7B-D71F-4186-8736-062EBEA619D5}">
      <dsp:nvSpPr>
        <dsp:cNvPr id="0" name=""/>
        <dsp:cNvSpPr/>
      </dsp:nvSpPr>
      <dsp:spPr>
        <a:xfrm>
          <a:off x="5201983"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Benchmark Description</a:t>
          </a:r>
        </a:p>
      </dsp:txBody>
      <dsp:txXfrm>
        <a:off x="5215523" y="13540"/>
        <a:ext cx="1211487" cy="435200"/>
      </dsp:txXfrm>
    </dsp:sp>
    <dsp:sp modelId="{4F08D138-EF7A-4C9A-A306-F76890BD04B4}">
      <dsp:nvSpPr>
        <dsp:cNvPr id="0" name=""/>
        <dsp:cNvSpPr/>
      </dsp:nvSpPr>
      <dsp:spPr>
        <a:xfrm>
          <a:off x="6564407"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564407" y="138990"/>
        <a:ext cx="183803" cy="184298"/>
      </dsp:txXfrm>
    </dsp:sp>
    <dsp:sp modelId="{3748AEE7-3BD5-42E7-8837-7EF77F9B2527}">
      <dsp:nvSpPr>
        <dsp:cNvPr id="0" name=""/>
        <dsp:cNvSpPr/>
      </dsp:nvSpPr>
      <dsp:spPr>
        <a:xfrm>
          <a:off x="6935978"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Executive</a:t>
          </a:r>
        </a:p>
      </dsp:txBody>
      <dsp:txXfrm>
        <a:off x="6949518" y="13540"/>
        <a:ext cx="1211487" cy="435200"/>
      </dsp:txXfrm>
    </dsp:sp>
    <dsp:sp modelId="{E431590D-7E7A-45E2-873A-1C48BE4075A8}">
      <dsp:nvSpPr>
        <dsp:cNvPr id="0" name=""/>
        <dsp:cNvSpPr/>
      </dsp:nvSpPr>
      <dsp:spPr>
        <a:xfrm>
          <a:off x="8298402"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298402" y="138990"/>
        <a:ext cx="183803" cy="184298"/>
      </dsp:txXfrm>
    </dsp:sp>
    <dsp:sp modelId="{D5B8B8CF-BA0C-4ECF-9659-BDB68664EEFA}">
      <dsp:nvSpPr>
        <dsp:cNvPr id="0" name=""/>
        <dsp:cNvSpPr/>
      </dsp:nvSpPr>
      <dsp:spPr>
        <a:xfrm>
          <a:off x="8669972" y="0"/>
          <a:ext cx="1238567" cy="4622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Executive Benchmark</a:t>
          </a:r>
        </a:p>
      </dsp:txBody>
      <dsp:txXfrm>
        <a:off x="8683512" y="13540"/>
        <a:ext cx="1211487" cy="43520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jpe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28575</xdr:rowOff>
    </xdr:from>
    <xdr:to>
      <xdr:col>15</xdr:col>
      <xdr:colOff>428625</xdr:colOff>
      <xdr:row>2</xdr:row>
      <xdr:rowOff>95250</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4</xdr:row>
      <xdr:rowOff>0</xdr:rowOff>
    </xdr:from>
    <xdr:to>
      <xdr:col>0</xdr:col>
      <xdr:colOff>1143266</xdr:colOff>
      <xdr:row>5</xdr:row>
      <xdr:rowOff>333375</xdr:rowOff>
    </xdr:to>
    <xdr:pic>
      <xdr:nvPicPr>
        <xdr:cNvPr id="5" name="Picture 4">
          <a:extLst>
            <a:ext uri="{FF2B5EF4-FFF2-40B4-BE49-F238E27FC236}">
              <a16:creationId xmlns:a16="http://schemas.microsoft.com/office/drawing/2014/main" id="{3B08DAE7-9DB3-4465-874B-6BDAEDD12AAE}"/>
            </a:ext>
          </a:extLst>
        </xdr:cNvPr>
        <xdr:cNvPicPr>
          <a:picLocks noChangeAspect="1"/>
        </xdr:cNvPicPr>
      </xdr:nvPicPr>
      <xdr:blipFill>
        <a:blip xmlns:r="http://schemas.openxmlformats.org/officeDocument/2006/relationships" r:embed="rId6"/>
        <a:stretch>
          <a:fillRect/>
        </a:stretch>
      </xdr:blipFill>
      <xdr:spPr>
        <a:xfrm>
          <a:off x="0" y="762000"/>
          <a:ext cx="1143266"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0</xdr:row>
      <xdr:rowOff>0</xdr:rowOff>
    </xdr:from>
    <xdr:to>
      <xdr:col>15</xdr:col>
      <xdr:colOff>828675</xdr:colOff>
      <xdr:row>2</xdr:row>
      <xdr:rowOff>67734</xdr:rowOff>
    </xdr:to>
    <xdr:graphicFrame macro="">
      <xdr:nvGraphicFramePr>
        <xdr:cNvPr id="5" name="Diagra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110359</xdr:colOff>
      <xdr:row>3</xdr:row>
      <xdr:rowOff>187452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15735" cy="713232"/>
        </a:xfrm>
        <a:prstGeom prst="rect">
          <a:avLst/>
        </a:prstGeom>
      </xdr:spPr>
    </xdr:pic>
    <xdr:clientData/>
  </xdr:twoCellAnchor>
  <xdr:twoCellAnchor editAs="oneCell">
    <xdr:from>
      <xdr:col>0</xdr:col>
      <xdr:colOff>1</xdr:colOff>
      <xdr:row>0</xdr:row>
      <xdr:rowOff>0</xdr:rowOff>
    </xdr:from>
    <xdr:to>
      <xdr:col>1</xdr:col>
      <xdr:colOff>35986</xdr:colOff>
      <xdr:row>3</xdr:row>
      <xdr:rowOff>142875</xdr:rowOff>
    </xdr:to>
    <xdr:pic>
      <xdr:nvPicPr>
        <xdr:cNvPr id="3" name="Picture 2">
          <a:extLst>
            <a:ext uri="{FF2B5EF4-FFF2-40B4-BE49-F238E27FC236}">
              <a16:creationId xmlns:a16="http://schemas.microsoft.com/office/drawing/2014/main" id="{C46C59CC-604F-4504-9F95-00E591465394}"/>
            </a:ext>
          </a:extLst>
        </xdr:cNvPr>
        <xdr:cNvPicPr>
          <a:picLocks noChangeAspect="1"/>
        </xdr:cNvPicPr>
      </xdr:nvPicPr>
      <xdr:blipFill>
        <a:blip xmlns:r="http://schemas.openxmlformats.org/officeDocument/2006/relationships" r:embed="rId7"/>
        <a:stretch>
          <a:fillRect/>
        </a:stretch>
      </xdr:blipFill>
      <xdr:spPr>
        <a:xfrm>
          <a:off x="1" y="0"/>
          <a:ext cx="1143266"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904875</xdr:colOff>
      <xdr:row>2</xdr:row>
      <xdr:rowOff>16934</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1143266</xdr:colOff>
      <xdr:row>3</xdr:row>
      <xdr:rowOff>142875</xdr:rowOff>
    </xdr:to>
    <xdr:pic>
      <xdr:nvPicPr>
        <xdr:cNvPr id="6" name="Picture 5">
          <a:extLst>
            <a:ext uri="{FF2B5EF4-FFF2-40B4-BE49-F238E27FC236}">
              <a16:creationId xmlns:a16="http://schemas.microsoft.com/office/drawing/2014/main" id="{EE60BE24-4815-4B24-A618-3F965ED66402}"/>
            </a:ext>
          </a:extLst>
        </xdr:cNvPr>
        <xdr:cNvPicPr>
          <a:picLocks noChangeAspect="1"/>
        </xdr:cNvPicPr>
      </xdr:nvPicPr>
      <xdr:blipFill>
        <a:blip xmlns:r="http://schemas.openxmlformats.org/officeDocument/2006/relationships" r:embed="rId6"/>
        <a:stretch>
          <a:fillRect/>
        </a:stretch>
      </xdr:blipFill>
      <xdr:spPr>
        <a:xfrm>
          <a:off x="0" y="0"/>
          <a:ext cx="114326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6543675</xdr:colOff>
      <xdr:row>2</xdr:row>
      <xdr:rowOff>161925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1143266</xdr:colOff>
      <xdr:row>3</xdr:row>
      <xdr:rowOff>142875</xdr:rowOff>
    </xdr:to>
    <xdr:pic>
      <xdr:nvPicPr>
        <xdr:cNvPr id="7" name="Picture 6">
          <a:extLst>
            <a:ext uri="{FF2B5EF4-FFF2-40B4-BE49-F238E27FC236}">
              <a16:creationId xmlns:a16="http://schemas.microsoft.com/office/drawing/2014/main" id="{C9A7A46B-822D-43D8-B141-7E4B8150AF59}"/>
            </a:ext>
          </a:extLst>
        </xdr:cNvPr>
        <xdr:cNvPicPr>
          <a:picLocks noChangeAspect="1"/>
        </xdr:cNvPicPr>
      </xdr:nvPicPr>
      <xdr:blipFill>
        <a:blip xmlns:r="http://schemas.openxmlformats.org/officeDocument/2006/relationships" r:embed="rId6"/>
        <a:stretch>
          <a:fillRect/>
        </a:stretch>
      </xdr:blipFill>
      <xdr:spPr>
        <a:xfrm>
          <a:off x="0" y="0"/>
          <a:ext cx="1143266"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0</xdr:row>
      <xdr:rowOff>1</xdr:rowOff>
    </xdr:from>
    <xdr:to>
      <xdr:col>7</xdr:col>
      <xdr:colOff>914400</xdr:colOff>
      <xdr:row>2</xdr:row>
      <xdr:rowOff>57151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71703</xdr:colOff>
      <xdr:row>3</xdr:row>
      <xdr:rowOff>144780</xdr:rowOff>
    </xdr:to>
    <xdr:pic>
      <xdr:nvPicPr>
        <xdr:cNvPr id="7" name="Picture 6">
          <a:extLst>
            <a:ext uri="{FF2B5EF4-FFF2-40B4-BE49-F238E27FC236}">
              <a16:creationId xmlns:a16="http://schemas.microsoft.com/office/drawing/2014/main" id="{AD37FD14-8971-4C17-8BDA-EE4EEBBD89E7}"/>
            </a:ext>
          </a:extLst>
        </xdr:cNvPr>
        <xdr:cNvPicPr>
          <a:picLocks noChangeAspect="1"/>
        </xdr:cNvPicPr>
      </xdr:nvPicPr>
      <xdr:blipFill>
        <a:blip xmlns:r="http://schemas.openxmlformats.org/officeDocument/2006/relationships" r:embed="rId6"/>
        <a:stretch>
          <a:fillRect/>
        </a:stretch>
      </xdr:blipFill>
      <xdr:spPr>
        <a:xfrm>
          <a:off x="0" y="0"/>
          <a:ext cx="1143266"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416560</xdr:colOff>
      <xdr:row>0</xdr:row>
      <xdr:rowOff>1</xdr:rowOff>
    </xdr:from>
    <xdr:to>
      <xdr:col>3</xdr:col>
      <xdr:colOff>7115175</xdr:colOff>
      <xdr:row>2</xdr:row>
      <xdr:rowOff>81281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116683</xdr:colOff>
      <xdr:row>3</xdr:row>
      <xdr:rowOff>142875</xdr:rowOff>
    </xdr:to>
    <xdr:pic>
      <xdr:nvPicPr>
        <xdr:cNvPr id="5" name="Picture 4">
          <a:extLst>
            <a:ext uri="{FF2B5EF4-FFF2-40B4-BE49-F238E27FC236}">
              <a16:creationId xmlns:a16="http://schemas.microsoft.com/office/drawing/2014/main" id="{323C1ADA-70CD-4935-BBB7-F9A272ECE190}"/>
            </a:ext>
          </a:extLst>
        </xdr:cNvPr>
        <xdr:cNvPicPr>
          <a:picLocks noChangeAspect="1"/>
        </xdr:cNvPicPr>
      </xdr:nvPicPr>
      <xdr:blipFill>
        <a:blip xmlns:r="http://schemas.openxmlformats.org/officeDocument/2006/relationships" r:embed="rId6"/>
        <a:stretch>
          <a:fillRect/>
        </a:stretch>
      </xdr:blipFill>
      <xdr:spPr>
        <a:xfrm>
          <a:off x="0" y="0"/>
          <a:ext cx="1143266"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U194" totalsRowShown="0" headerRowDxfId="61" dataDxfId="60" headerRowCellStyle="Heading 4">
  <sortState ref="A6:U7187">
    <sortCondition descending="1" ref="T6:T7187"/>
    <sortCondition ref="C6:C7187"/>
  </sortState>
  <tableColumns count="21">
    <tableColumn id="1" xr3:uid="{00000000-0010-0000-0000-000001000000}" name="Series Name" dataDxfId="59"/>
    <tableColumn id="2" xr3:uid="{00000000-0010-0000-0000-000002000000}" name="NCASG Benchmark Title" dataDxfId="58"/>
    <tableColumn id="3" xr3:uid="{00000000-0010-0000-0000-000003000000}" name="NCASG Code" dataDxfId="57"/>
    <tableColumn id="4" xr3:uid="{00000000-0010-0000-0000-000004000000}" name="Your State's Job Title" dataDxfId="56"/>
    <tableColumn id="5" xr3:uid="{00000000-0010-0000-0000-000005000000}" name="Position # Job Code (optional)" dataDxfId="55"/>
    <tableColumn id="6" xr3:uid="{00000000-0010-0000-0000-000006000000}" name="# of Incumbents" dataDxfId="54"/>
    <tableColumn id="7" xr3:uid="{00000000-0010-0000-0000-000007000000}" name="Actual Average" dataDxfId="53"/>
    <tableColumn id="8" xr3:uid="{00000000-0010-0000-0000-000008000000}" name="Actual Lowest" dataDxfId="52"/>
    <tableColumn id="9" xr3:uid="{00000000-0010-0000-0000-000009000000}" name="Actual Highest" dataDxfId="51"/>
    <tableColumn id="10" xr3:uid="{00000000-0010-0000-0000-00000A000000}" name="Pay Range Minimum" dataDxfId="50"/>
    <tableColumn id="11" xr3:uid="{00000000-0010-0000-0000-00000B000000}" name="Pay Range Maximum" dataDxfId="49"/>
    <tableColumn id="12" xr3:uid="{00000000-0010-0000-0000-00000C000000}" name="Match Level" dataDxfId="48"/>
    <tableColumn id="22" xr3:uid="{00000000-0010-0000-0000-000016000000}" name="Impossible Data if False1" dataDxfId="47">
      <calculatedColumnFormula>OR(F6=0,AND(K6&gt;J6,I6&gt;=H6,G6&gt;=H6,I6&gt;=G6),AND(J6+K6=0,G6&gt;=H6,I6&gt;=G6))</calculatedColumnFormula>
    </tableColumn>
    <tableColumn id="23" xr3:uid="{00000000-0010-0000-0000-000017000000}" name="Impossible Data if False2" dataDxfId="46">
      <calculatedColumnFormula>OR(F6&lt;=1,F6="",AND(F6&gt;1,G6&lt;I6,G6&gt;H6,H6&lt;I6),AND(F6&gt;1,G6=H6,G6=I6,H6=I6))</calculatedColumnFormula>
    </tableColumn>
    <tableColumn id="24" xr3:uid="{00000000-0010-0000-0000-000018000000}" name="If no match then no numeric data" dataDxfId="45">
      <calculatedColumnFormula>NOT(AND(OR(D6="NCC",D6=""),SUM(F6:K6)&gt;0))</calculatedColumnFormula>
    </tableColumn>
    <tableColumn id="16" xr3:uid="{7B4DABA2-3952-4E97-9069-ED284D783D7F}" name="Match Level Error _x000a_if False" dataDxfId="44">
      <calculatedColumnFormula>NOT(OR(AND(D6&lt;&gt;"NCC",D6&lt;&gt;"",L6=""),AND(OR(D6="NCC",D6=""),L6&lt;&gt;"")))</calculatedColumnFormula>
    </tableColumn>
    <tableColumn id="26" xr3:uid="{00000000-0010-0000-0000-00001A000000}" name="Actual Pay Below Min if False" dataDxfId="43">
      <calculatedColumnFormula>OR(F6=0,H6+1&gt;=J6)</calculatedColumnFormula>
    </tableColumn>
    <tableColumn id="15" xr3:uid="{00000000-0010-0000-0000-00000F000000}" name="Actual Pay Above Max if False" dataDxfId="42">
      <calculatedColumnFormula>OR(F6=0,I6-1&lt;=K6,J6+K6=0)</calculatedColumnFormula>
    </tableColumn>
    <tableColumn id="29" xr3:uid="{00000000-0010-0000-0000-00001D000000}" name="Identical Pay Rates for 1 Incumbent" dataDxfId="41">
      <calculatedColumnFormula>OR(NOT(F6=1),AND(G6=H6,H6=I6))</calculatedColumnFormula>
    </tableColumn>
    <tableColumn id="14" xr3:uid="{00000000-0010-0000-0000-00000E000000}" name="State" dataDxfId="40"/>
    <tableColumn id="13" xr3:uid="{00000000-0010-0000-0000-00000D000000}" name="Comments" dataDxfId="39"/>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5:D195" totalsRowShown="0" headerRowDxfId="38" dataDxfId="37" headerRowCellStyle="Heading 4">
  <autoFilter ref="A5:D195" xr:uid="{00000000-0009-0000-0100-000003000000}"/>
  <tableColumns count="4">
    <tableColumn id="1" xr3:uid="{00000000-0010-0000-0100-000001000000}" name="Series Name" dataDxfId="36"/>
    <tableColumn id="2" xr3:uid="{00000000-0010-0000-0100-000002000000}" name="NCASG Benchmark Title" dataDxfId="35"/>
    <tableColumn id="7" xr3:uid="{00000000-0010-0000-0100-000007000000}" name="NCASG Code" dataDxfId="34"/>
    <tableColumn id="3" xr3:uid="{00000000-0010-0000-0100-000003000000}" name="Benchmark Job Description" dataDxfId="33"/>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5:V59" totalsRowShown="0" headerRowDxfId="30" headerRowBorderDxfId="29" tableBorderDxfId="28">
  <sortState ref="A6:V2057">
    <sortCondition descending="1" ref="U6:U2057"/>
    <sortCondition ref="C6:C2057"/>
  </sortState>
  <tableColumns count="22">
    <tableColumn id="1" xr3:uid="{00000000-0010-0000-0200-000001000000}" name="Series Name" dataDxfId="27"/>
    <tableColumn id="2" xr3:uid="{00000000-0010-0000-0200-000002000000}" name="NCASG Benchmark Title" dataDxfId="0"/>
    <tableColumn id="3" xr3:uid="{00000000-0010-0000-0200-000003000000}" name="NCASG Code" dataDxfId="26"/>
    <tableColumn id="4" xr3:uid="{00000000-0010-0000-0200-000004000000}" name="Your State's Job Title" dataDxfId="25"/>
    <tableColumn id="5" xr3:uid="{00000000-0010-0000-0200-000005000000}" name="Position # Job Code (optional)" dataDxfId="24"/>
    <tableColumn id="6" xr3:uid="{00000000-0010-0000-0200-000006000000}" name="# of Incumbents" dataDxfId="23"/>
    <tableColumn id="7" xr3:uid="{00000000-0010-0000-0200-000007000000}" name="Actual Average" dataDxfId="22"/>
    <tableColumn id="8" xr3:uid="{00000000-0010-0000-0200-000008000000}" name="Actual Lowest" dataDxfId="21"/>
    <tableColumn id="9" xr3:uid="{00000000-0010-0000-0200-000009000000}" name="Actual Highest" dataDxfId="20"/>
    <tableColumn id="10" xr3:uid="{00000000-0010-0000-0200-00000A000000}" name="Pay Range Minimum" dataDxfId="19"/>
    <tableColumn id="11" xr3:uid="{00000000-0010-0000-0200-00000B000000}" name="Pay Range Maximum" dataDxfId="18"/>
    <tableColumn id="12" xr3:uid="{00000000-0010-0000-0200-00000C000000}" name="Match Level" dataDxfId="17"/>
    <tableColumn id="13" xr3:uid="{00000000-0010-0000-0200-00000D000000}" name="Level of Authority (Reports To)" dataDxfId="16"/>
    <tableColumn id="16" xr3:uid="{00000000-0010-0000-0200-000010000000}" name="Impossible Data if False1" dataDxfId="15">
      <calculatedColumnFormula>OR(F6=0,AND(K6&gt;=J6,I6&gt;=H6,G6&gt;=H6,I6&gt;=G6),AND(J6+K6=0,G6&gt;=H6,I6&gt;=G6))</calculatedColumnFormula>
    </tableColumn>
    <tableColumn id="17" xr3:uid="{00000000-0010-0000-0200-000011000000}" name="Impossible Data if False2" dataDxfId="14">
      <calculatedColumnFormula>OR(F6&lt;=1,F6="",AND(F6&gt;1,G6&lt;I6,G6&gt;H6,H6&lt;I6),AND(F6&gt;1,G6=H6,G6=I6,H6=I6))</calculatedColumnFormula>
    </tableColumn>
    <tableColumn id="18" xr3:uid="{00000000-0010-0000-0200-000012000000}" name="If no match then no numeric data" dataDxfId="13">
      <calculatedColumnFormula>NOT(AND(OR(D6="NCC",D6=""),SUM(F6:K6)&gt;0))</calculatedColumnFormula>
    </tableColumn>
    <tableColumn id="22" xr3:uid="{F7B81A46-4591-46AB-B8F3-8EB5E2C490B6}" name="Match Level Error_x000a_if False" dataDxfId="12">
      <calculatedColumnFormula>NOT(OR(AND(D6&lt;&gt;"NCC",D6&lt;&gt;"",L6=""),AND(OR(D6="NCC",D6=""),L6&lt;&gt;"")))</calculatedColumnFormula>
    </tableColumn>
    <tableColumn id="19" xr3:uid="{00000000-0010-0000-0200-000013000000}" name="Actual Pay Below Min if False" dataDxfId="11">
      <calculatedColumnFormula>OR(F6=0,H6+1&gt;=H6)</calculatedColumnFormula>
    </tableColumn>
    <tableColumn id="21" xr3:uid="{00000000-0010-0000-0200-000015000000}" name="Actual Pay Above Max if False" dataDxfId="10">
      <calculatedColumnFormula>OR(F6=0,I6-1&lt;=K6,J6+K6=0)</calculatedColumnFormula>
    </tableColumn>
    <tableColumn id="20" xr3:uid="{00000000-0010-0000-0200-000014000000}" name="Identical Pay Rates for 1 Incumbent" dataDxfId="9">
      <calculatedColumnFormula>OR(NOT(F6=1),AND(G6=H6,H6=I6))</calculatedColumnFormula>
    </tableColumn>
    <tableColumn id="14" xr3:uid="{00000000-0010-0000-0200-00000E000000}" name="State" dataDxfId="8"/>
    <tableColumn id="15" xr3:uid="{00000000-0010-0000-0200-00000F000000}" name="Comments" dataDxfId="7"/>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D60" totalsRowShown="0" headerRowDxfId="6" dataDxfId="5" headerRowCellStyle="Heading 4">
  <autoFilter ref="A5:D60" xr:uid="{00000000-0009-0000-0100-000002000000}"/>
  <tableColumns count="4">
    <tableColumn id="1" xr3:uid="{00000000-0010-0000-0300-000001000000}" name="Series Name" dataDxfId="4"/>
    <tableColumn id="2" xr3:uid="{00000000-0010-0000-0300-000002000000}" name="NCASG Benchmark Title" dataDxfId="3"/>
    <tableColumn id="4" xr3:uid="{00000000-0010-0000-0300-000004000000}" name="NCASG Code" dataDxfId="2"/>
    <tableColumn id="3" xr3:uid="{00000000-0010-0000-0300-000003000000}" name="Benchmark Job Description" dataDxfId="1"/>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40406">
              <a:srgbClr val="2F9CBA"/>
            </a:gs>
            <a:gs pos="88340">
              <a:srgbClr val="35B2D4"/>
            </a:gs>
            <a:gs pos="62102">
              <a:srgbClr val="33A8C7"/>
            </a:gs>
            <a:gs pos="23360">
              <a:srgbClr val="2B93AF"/>
            </a:gs>
            <a:gs pos="0">
              <a:schemeClr val="accent5">
                <a:shade val="51000"/>
                <a:satMod val="130000"/>
              </a:schemeClr>
            </a:gs>
            <a:gs pos="80000">
              <a:schemeClr val="accent5">
                <a:shade val="93000"/>
                <a:satMod val="130000"/>
              </a:schemeClr>
            </a:gs>
            <a:gs pos="100000">
              <a:schemeClr val="accent5">
                <a:shade val="94000"/>
                <a:satMod val="135000"/>
              </a:schemeClr>
            </a:gs>
          </a:gsLst>
        </a:gradFill>
        <a:ln w="9525"/>
      </a:spPr>
      <a:bodyPr vertOverflow="clip" horzOverflow="clip" rtlCol="0" anchor="ctr" anchorCtr="0"/>
      <a:lstStyle>
        <a:defPPr marL="0" marR="0" indent="0" algn="ctr"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Calibri"/>
            <a:ea typeface="+mn-ea"/>
            <a:cs typeface="+mn-cs"/>
          </a:defRPr>
        </a:defPPr>
      </a:lstStyle>
      <a:style>
        <a:lnRef idx="1">
          <a:schemeClr val="accent5"/>
        </a:lnRef>
        <a:fillRef idx="3">
          <a:schemeClr val="accent5"/>
        </a:fillRef>
        <a:effectRef idx="2">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5:P27"/>
  <sheetViews>
    <sheetView showGridLines="0" tabSelected="1" zoomScale="80" zoomScaleNormal="80" workbookViewId="0">
      <pane xSplit="1" ySplit="4" topLeftCell="B5" activePane="bottomRight" state="frozen"/>
      <selection pane="topRight" activeCell="B1" sqref="B1"/>
      <selection pane="bottomLeft" activeCell="A5" sqref="A5"/>
      <selection pane="bottomRight" activeCell="B5" sqref="B5:P5"/>
    </sheetView>
  </sheetViews>
  <sheetFormatPr defaultColWidth="9.28515625" defaultRowHeight="15"/>
  <cols>
    <col min="1" max="1" width="17.85546875" style="4" customWidth="1"/>
    <col min="2" max="2" width="5.28515625" style="4" customWidth="1"/>
    <col min="3" max="3" width="4.5703125" style="4" customWidth="1"/>
    <col min="4" max="4" width="9.28515625" style="4" customWidth="1"/>
    <col min="5" max="5" width="2.5703125" style="4" customWidth="1"/>
    <col min="6" max="6" width="1.7109375" style="4" customWidth="1"/>
    <col min="7" max="7" width="10.42578125" style="4" customWidth="1"/>
    <col min="8" max="16" width="12.7109375" style="4" customWidth="1"/>
    <col min="17" max="16384" width="9.28515625" style="4"/>
  </cols>
  <sheetData>
    <row r="5" spans="2:16" ht="30" customHeight="1">
      <c r="B5" s="104" t="s">
        <v>579</v>
      </c>
      <c r="C5" s="104"/>
      <c r="D5" s="104"/>
      <c r="E5" s="104"/>
      <c r="F5" s="104"/>
      <c r="G5" s="104"/>
      <c r="H5" s="104"/>
      <c r="I5" s="104"/>
      <c r="J5" s="104"/>
      <c r="K5" s="104"/>
      <c r="L5" s="104"/>
      <c r="M5" s="104"/>
      <c r="N5" s="104"/>
      <c r="O5" s="104"/>
      <c r="P5" s="104"/>
    </row>
    <row r="6" spans="2:16" ht="282" customHeight="1" thickBot="1">
      <c r="B6" s="105" t="s">
        <v>581</v>
      </c>
      <c r="C6" s="105"/>
      <c r="D6" s="105"/>
      <c r="E6" s="105"/>
      <c r="F6" s="105"/>
      <c r="G6" s="105"/>
      <c r="H6" s="105"/>
      <c r="I6" s="105"/>
      <c r="J6" s="105"/>
      <c r="K6" s="105"/>
      <c r="L6" s="105"/>
      <c r="M6" s="105"/>
      <c r="N6" s="105"/>
      <c r="O6" s="105"/>
      <c r="P6" s="105"/>
    </row>
    <row r="7" spans="2:16" ht="78" customHeight="1" thickBot="1">
      <c r="B7" s="112" t="s">
        <v>582</v>
      </c>
      <c r="C7" s="113"/>
      <c r="D7" s="113"/>
      <c r="E7" s="113"/>
      <c r="F7" s="113"/>
      <c r="G7" s="113"/>
      <c r="H7" s="113"/>
      <c r="I7" s="113"/>
      <c r="J7" s="113"/>
      <c r="K7" s="113"/>
      <c r="L7" s="113"/>
      <c r="M7" s="113"/>
      <c r="N7" s="113"/>
      <c r="O7" s="113"/>
      <c r="P7" s="114"/>
    </row>
    <row r="8" spans="2:16" ht="82.5" customHeight="1">
      <c r="B8" s="106" t="s">
        <v>597</v>
      </c>
      <c r="C8" s="107"/>
      <c r="D8" s="107"/>
      <c r="E8" s="107"/>
      <c r="F8" s="107"/>
      <c r="G8" s="107"/>
      <c r="H8" s="107"/>
      <c r="I8" s="107"/>
      <c r="J8" s="107"/>
      <c r="K8" s="107"/>
      <c r="L8" s="107"/>
      <c r="M8" s="107"/>
      <c r="N8" s="107"/>
      <c r="O8" s="107"/>
      <c r="P8" s="107"/>
    </row>
    <row r="9" spans="2:16" ht="26.25" customHeight="1">
      <c r="B9" s="108" t="s">
        <v>475</v>
      </c>
      <c r="C9" s="108"/>
      <c r="D9" s="108"/>
      <c r="E9" s="108"/>
      <c r="F9" s="108"/>
      <c r="G9" s="108"/>
      <c r="H9" s="108"/>
      <c r="I9" s="108"/>
      <c r="J9" s="108"/>
      <c r="K9" s="108"/>
      <c r="L9" s="108"/>
      <c r="M9" s="108"/>
      <c r="N9" s="108"/>
      <c r="O9" s="108"/>
      <c r="P9" s="108"/>
    </row>
    <row r="10" spans="2:16" ht="19.5">
      <c r="B10" s="109" t="s">
        <v>477</v>
      </c>
      <c r="C10" s="109"/>
      <c r="D10" s="109" t="s">
        <v>478</v>
      </c>
      <c r="E10" s="109"/>
      <c r="F10" s="109"/>
      <c r="G10" s="109"/>
      <c r="H10" s="110" t="s">
        <v>491</v>
      </c>
      <c r="I10" s="111"/>
      <c r="J10" s="111"/>
      <c r="K10" s="111"/>
      <c r="L10" s="111"/>
      <c r="M10" s="111"/>
      <c r="N10" s="111"/>
      <c r="O10" s="111"/>
      <c r="P10" s="111"/>
    </row>
    <row r="11" spans="2:16" ht="48.75" customHeight="1">
      <c r="B11" s="74" t="s">
        <v>479</v>
      </c>
      <c r="C11" s="74"/>
      <c r="D11" s="100" t="s">
        <v>465</v>
      </c>
      <c r="E11" s="100"/>
      <c r="F11" s="100"/>
      <c r="G11" s="100"/>
      <c r="H11" s="85" t="s">
        <v>538</v>
      </c>
      <c r="I11" s="85"/>
      <c r="J11" s="85"/>
      <c r="K11" s="85"/>
      <c r="L11" s="85"/>
      <c r="M11" s="85"/>
      <c r="N11" s="85"/>
      <c r="O11" s="85"/>
      <c r="P11" s="85"/>
    </row>
    <row r="12" spans="2:16" ht="105" customHeight="1">
      <c r="B12" s="90" t="s">
        <v>480</v>
      </c>
      <c r="C12" s="92"/>
      <c r="D12" s="80" t="s">
        <v>452</v>
      </c>
      <c r="E12" s="81"/>
      <c r="F12" s="81"/>
      <c r="G12" s="82"/>
      <c r="H12" s="101" t="s">
        <v>576</v>
      </c>
      <c r="I12" s="102"/>
      <c r="J12" s="102"/>
      <c r="K12" s="102"/>
      <c r="L12" s="102"/>
      <c r="M12" s="102"/>
      <c r="N12" s="102"/>
      <c r="O12" s="102"/>
      <c r="P12" s="103"/>
    </row>
    <row r="13" spans="2:16" ht="34.700000000000003" customHeight="1">
      <c r="B13" s="74" t="s">
        <v>476</v>
      </c>
      <c r="C13" s="74"/>
      <c r="D13" s="86" t="s">
        <v>453</v>
      </c>
      <c r="E13" s="86"/>
      <c r="F13" s="86"/>
      <c r="G13" s="86"/>
      <c r="H13" s="85" t="s">
        <v>492</v>
      </c>
      <c r="I13" s="85"/>
      <c r="J13" s="85"/>
      <c r="K13" s="85"/>
      <c r="L13" s="85"/>
      <c r="M13" s="85"/>
      <c r="N13" s="85"/>
      <c r="O13" s="85"/>
      <c r="P13" s="85"/>
    </row>
    <row r="14" spans="2:16" ht="246" customHeight="1">
      <c r="B14" s="74" t="s">
        <v>481</v>
      </c>
      <c r="C14" s="74"/>
      <c r="D14" s="90" t="s">
        <v>0</v>
      </c>
      <c r="E14" s="91"/>
      <c r="F14" s="91"/>
      <c r="G14" s="92"/>
      <c r="H14" s="85" t="s">
        <v>595</v>
      </c>
      <c r="I14" s="85"/>
      <c r="J14" s="85"/>
      <c r="K14" s="85"/>
      <c r="L14" s="85"/>
      <c r="M14" s="85"/>
      <c r="N14" s="85"/>
      <c r="O14" s="85"/>
      <c r="P14" s="85"/>
    </row>
    <row r="15" spans="2:16" ht="60" customHeight="1">
      <c r="B15" s="74" t="s">
        <v>482</v>
      </c>
      <c r="C15" s="74"/>
      <c r="D15" s="90" t="s">
        <v>454</v>
      </c>
      <c r="E15" s="91"/>
      <c r="F15" s="91"/>
      <c r="G15" s="92"/>
      <c r="H15" s="93" t="s">
        <v>583</v>
      </c>
      <c r="I15" s="93"/>
      <c r="J15" s="93"/>
      <c r="K15" s="93"/>
      <c r="L15" s="93"/>
      <c r="M15" s="93"/>
      <c r="N15" s="93"/>
      <c r="O15" s="93"/>
      <c r="P15" s="93"/>
    </row>
    <row r="16" spans="2:16" ht="174.75" customHeight="1">
      <c r="B16" s="74" t="s">
        <v>483</v>
      </c>
      <c r="C16" s="74"/>
      <c r="D16" s="94" t="s">
        <v>1</v>
      </c>
      <c r="E16" s="95"/>
      <c r="F16" s="95"/>
      <c r="G16" s="96"/>
      <c r="H16" s="97" t="s">
        <v>563</v>
      </c>
      <c r="I16" s="98"/>
      <c r="J16" s="98"/>
      <c r="K16" s="98"/>
      <c r="L16" s="98"/>
      <c r="M16" s="98"/>
      <c r="N16" s="98"/>
      <c r="O16" s="98"/>
      <c r="P16" s="99"/>
    </row>
    <row r="17" spans="2:16" ht="126.75" customHeight="1">
      <c r="B17" s="74" t="s">
        <v>484</v>
      </c>
      <c r="C17" s="74"/>
      <c r="D17" s="86" t="s">
        <v>496</v>
      </c>
      <c r="E17" s="86"/>
      <c r="F17" s="86"/>
      <c r="G17" s="86"/>
      <c r="H17" s="85" t="s">
        <v>596</v>
      </c>
      <c r="I17" s="85"/>
      <c r="J17" s="85"/>
      <c r="K17" s="85"/>
      <c r="L17" s="85"/>
      <c r="M17" s="85"/>
      <c r="N17" s="85"/>
      <c r="O17" s="85"/>
      <c r="P17" s="85"/>
    </row>
    <row r="18" spans="2:16" ht="62.25" customHeight="1">
      <c r="B18" s="74" t="s">
        <v>485</v>
      </c>
      <c r="C18" s="74"/>
      <c r="D18" s="86" t="s">
        <v>3</v>
      </c>
      <c r="E18" s="86"/>
      <c r="F18" s="86"/>
      <c r="G18" s="86"/>
      <c r="H18" s="85" t="s">
        <v>564</v>
      </c>
      <c r="I18" s="85"/>
      <c r="J18" s="85"/>
      <c r="K18" s="85"/>
      <c r="L18" s="85"/>
      <c r="M18" s="85"/>
      <c r="N18" s="85"/>
      <c r="O18" s="85"/>
      <c r="P18" s="85"/>
    </row>
    <row r="19" spans="2:16" ht="62.25" customHeight="1">
      <c r="B19" s="74" t="s">
        <v>486</v>
      </c>
      <c r="C19" s="74"/>
      <c r="D19" s="86" t="s">
        <v>4</v>
      </c>
      <c r="E19" s="86"/>
      <c r="F19" s="86"/>
      <c r="G19" s="86"/>
      <c r="H19" s="85" t="s">
        <v>565</v>
      </c>
      <c r="I19" s="85"/>
      <c r="J19" s="85"/>
      <c r="K19" s="85"/>
      <c r="L19" s="85"/>
      <c r="M19" s="85"/>
      <c r="N19" s="85"/>
      <c r="O19" s="85"/>
      <c r="P19" s="85"/>
    </row>
    <row r="20" spans="2:16" ht="67.5" customHeight="1">
      <c r="B20" s="74" t="s">
        <v>487</v>
      </c>
      <c r="C20" s="74"/>
      <c r="D20" s="80" t="s">
        <v>493</v>
      </c>
      <c r="E20" s="81"/>
      <c r="F20" s="81"/>
      <c r="G20" s="82"/>
      <c r="H20" s="85" t="s">
        <v>584</v>
      </c>
      <c r="I20" s="85"/>
      <c r="J20" s="85"/>
      <c r="K20" s="85"/>
      <c r="L20" s="85"/>
      <c r="M20" s="85"/>
      <c r="N20" s="85"/>
      <c r="O20" s="85"/>
      <c r="P20" s="85"/>
    </row>
    <row r="21" spans="2:16" ht="68.25" customHeight="1">
      <c r="B21" s="74" t="s">
        <v>488</v>
      </c>
      <c r="C21" s="74"/>
      <c r="D21" s="80" t="s">
        <v>5</v>
      </c>
      <c r="E21" s="81"/>
      <c r="F21" s="81"/>
      <c r="G21" s="82"/>
      <c r="H21" s="85" t="s">
        <v>585</v>
      </c>
      <c r="I21" s="85"/>
      <c r="J21" s="85"/>
      <c r="K21" s="85"/>
      <c r="L21" s="85"/>
      <c r="M21" s="85"/>
      <c r="N21" s="85"/>
      <c r="O21" s="85"/>
      <c r="P21" s="85"/>
    </row>
    <row r="22" spans="2:16" ht="174.75" customHeight="1">
      <c r="B22" s="90" t="s">
        <v>539</v>
      </c>
      <c r="C22" s="91"/>
      <c r="D22" s="91"/>
      <c r="E22" s="91"/>
      <c r="F22" s="91"/>
      <c r="G22" s="92"/>
      <c r="H22" s="87" t="s">
        <v>586</v>
      </c>
      <c r="I22" s="88"/>
      <c r="J22" s="88"/>
      <c r="K22" s="88"/>
      <c r="L22" s="88"/>
      <c r="M22" s="88"/>
      <c r="N22" s="88"/>
      <c r="O22" s="88"/>
      <c r="P22" s="89"/>
    </row>
    <row r="23" spans="2:16" ht="123" customHeight="1">
      <c r="B23" s="74" t="s">
        <v>489</v>
      </c>
      <c r="C23" s="74"/>
      <c r="D23" s="86" t="s">
        <v>6</v>
      </c>
      <c r="E23" s="86"/>
      <c r="F23" s="86"/>
      <c r="G23" s="86"/>
      <c r="H23" s="85" t="s">
        <v>587</v>
      </c>
      <c r="I23" s="85"/>
      <c r="J23" s="85"/>
      <c r="K23" s="85"/>
      <c r="L23" s="85"/>
      <c r="M23" s="85"/>
      <c r="N23" s="85"/>
      <c r="O23" s="85"/>
      <c r="P23" s="85"/>
    </row>
    <row r="24" spans="2:16" ht="207.75" customHeight="1">
      <c r="B24" s="74" t="s">
        <v>490</v>
      </c>
      <c r="C24" s="74"/>
      <c r="D24" s="75" t="s">
        <v>549</v>
      </c>
      <c r="E24" s="76"/>
      <c r="F24" s="76"/>
      <c r="G24" s="77"/>
      <c r="H24" s="78" t="s">
        <v>594</v>
      </c>
      <c r="I24" s="79"/>
      <c r="J24" s="79"/>
      <c r="K24" s="79"/>
      <c r="L24" s="79"/>
      <c r="M24" s="79"/>
      <c r="N24" s="79"/>
      <c r="O24" s="79"/>
      <c r="P24" s="79"/>
    </row>
    <row r="25" spans="2:16" ht="93.75" customHeight="1">
      <c r="B25" s="74" t="s">
        <v>574</v>
      </c>
      <c r="C25" s="74"/>
      <c r="D25" s="80" t="s">
        <v>591</v>
      </c>
      <c r="E25" s="81"/>
      <c r="F25" s="81"/>
      <c r="G25" s="82"/>
      <c r="H25" s="84" t="s">
        <v>575</v>
      </c>
      <c r="I25" s="79"/>
      <c r="J25" s="79"/>
      <c r="K25" s="79"/>
      <c r="L25" s="79"/>
      <c r="M25" s="79"/>
      <c r="N25" s="79"/>
      <c r="O25" s="79"/>
      <c r="P25" s="79"/>
    </row>
    <row r="26" spans="2:16" ht="227.25" customHeight="1">
      <c r="B26" s="74" t="s">
        <v>590</v>
      </c>
      <c r="C26" s="74"/>
      <c r="D26" s="80" t="s">
        <v>592</v>
      </c>
      <c r="E26" s="81"/>
      <c r="F26" s="81"/>
      <c r="G26" s="82"/>
      <c r="H26" s="83" t="s">
        <v>593</v>
      </c>
      <c r="I26" s="83"/>
      <c r="J26" s="83"/>
      <c r="K26" s="83"/>
      <c r="L26" s="83"/>
      <c r="M26" s="83"/>
      <c r="N26" s="83"/>
      <c r="O26" s="83"/>
      <c r="P26" s="83"/>
    </row>
    <row r="27" spans="2:16">
      <c r="B27" s="20" t="s">
        <v>580</v>
      </c>
    </row>
  </sheetData>
  <mergeCells count="55">
    <mergeCell ref="B5:P5"/>
    <mergeCell ref="B6:P6"/>
    <mergeCell ref="B8:P8"/>
    <mergeCell ref="B9:P9"/>
    <mergeCell ref="B10:C10"/>
    <mergeCell ref="D10:G10"/>
    <mergeCell ref="H10:P10"/>
    <mergeCell ref="B7:P7"/>
    <mergeCell ref="B11:C11"/>
    <mergeCell ref="D11:G11"/>
    <mergeCell ref="H11:P11"/>
    <mergeCell ref="B12:C12"/>
    <mergeCell ref="D12:G12"/>
    <mergeCell ref="H12:P12"/>
    <mergeCell ref="B13:C13"/>
    <mergeCell ref="D13:G13"/>
    <mergeCell ref="H13:P13"/>
    <mergeCell ref="B14:C14"/>
    <mergeCell ref="D14:G14"/>
    <mergeCell ref="H14:P14"/>
    <mergeCell ref="B15:C15"/>
    <mergeCell ref="D15:G15"/>
    <mergeCell ref="H15:P15"/>
    <mergeCell ref="B16:C16"/>
    <mergeCell ref="D16:G16"/>
    <mergeCell ref="H16:P16"/>
    <mergeCell ref="B17:C17"/>
    <mergeCell ref="D17:G17"/>
    <mergeCell ref="H17:P17"/>
    <mergeCell ref="B18:C18"/>
    <mergeCell ref="D18:G18"/>
    <mergeCell ref="H18:P18"/>
    <mergeCell ref="B19:C19"/>
    <mergeCell ref="D19:G19"/>
    <mergeCell ref="H19:P19"/>
    <mergeCell ref="B20:C20"/>
    <mergeCell ref="D20:G20"/>
    <mergeCell ref="H20:P20"/>
    <mergeCell ref="B21:C21"/>
    <mergeCell ref="D21:G21"/>
    <mergeCell ref="H21:P21"/>
    <mergeCell ref="B23:C23"/>
    <mergeCell ref="D23:G23"/>
    <mergeCell ref="H23:P23"/>
    <mergeCell ref="H22:P22"/>
    <mergeCell ref="B22:G22"/>
    <mergeCell ref="B24:C24"/>
    <mergeCell ref="D24:G24"/>
    <mergeCell ref="H24:P24"/>
    <mergeCell ref="B26:C26"/>
    <mergeCell ref="D26:G26"/>
    <mergeCell ref="H26:P26"/>
    <mergeCell ref="B25:C25"/>
    <mergeCell ref="D25:G25"/>
    <mergeCell ref="H25:P25"/>
  </mergeCells>
  <printOptions horizontalCentered="1"/>
  <pageMargins left="0.25" right="0.43" top="0.75" bottom="0.5" header="0.2" footer="0.3"/>
  <pageSetup scale="57" fitToHeight="2" orientation="portrait" r:id="rId1"/>
  <headerFooter>
    <oddFooter>&amp;L     2017 Salary Survey Instructions&amp;CPage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5:P22"/>
  <sheetViews>
    <sheetView showGridLines="0" zoomScale="80" zoomScaleNormal="80" workbookViewId="0">
      <pane xSplit="1" ySplit="5" topLeftCell="B6" activePane="bottomRight" state="frozen"/>
      <selection pane="topRight" activeCell="B1" sqref="B1"/>
      <selection pane="bottomLeft" activeCell="A6" sqref="A6"/>
      <selection pane="bottomRight" activeCell="B7" sqref="B7:P7"/>
    </sheetView>
  </sheetViews>
  <sheetFormatPr defaultRowHeight="15"/>
  <cols>
    <col min="1" max="1" width="16.5703125" customWidth="1"/>
    <col min="2" max="4" width="10.7109375" customWidth="1"/>
    <col min="5" max="5" width="5.28515625" customWidth="1"/>
    <col min="7" max="7" width="12.28515625" customWidth="1"/>
    <col min="8" max="8" width="2.7109375" customWidth="1"/>
    <col min="9" max="9" width="17.5703125" customWidth="1"/>
    <col min="10" max="10" width="4.7109375" customWidth="1"/>
    <col min="11" max="11" width="7.28515625" customWidth="1"/>
    <col min="14" max="14" width="14.140625" customWidth="1"/>
    <col min="16" max="16" width="15.28515625" customWidth="1"/>
  </cols>
  <sheetData>
    <row r="5" spans="2:16" ht="30" customHeight="1">
      <c r="B5" s="104" t="s">
        <v>579</v>
      </c>
      <c r="C5" s="104"/>
      <c r="D5" s="104"/>
      <c r="E5" s="104"/>
      <c r="F5" s="104"/>
      <c r="G5" s="104"/>
      <c r="H5" s="104"/>
      <c r="I5" s="104"/>
      <c r="J5" s="104"/>
      <c r="K5" s="104"/>
      <c r="L5" s="104"/>
      <c r="M5" s="104"/>
      <c r="N5" s="104"/>
      <c r="O5" s="104"/>
      <c r="P5" s="104"/>
    </row>
    <row r="6" spans="2:16" ht="107.25" customHeight="1">
      <c r="B6" s="133" t="s">
        <v>578</v>
      </c>
      <c r="C6" s="133"/>
      <c r="D6" s="133"/>
      <c r="E6" s="133"/>
      <c r="F6" s="133"/>
      <c r="G6" s="133"/>
      <c r="H6" s="133"/>
      <c r="I6" s="133"/>
      <c r="J6" s="133"/>
      <c r="K6" s="133"/>
      <c r="L6" s="133"/>
      <c r="M6" s="133"/>
      <c r="N6" s="133"/>
      <c r="O6" s="133"/>
      <c r="P6" s="133"/>
    </row>
    <row r="7" spans="2:16" s="30" customFormat="1" ht="62.25" customHeight="1">
      <c r="B7" s="134" t="s">
        <v>577</v>
      </c>
      <c r="C7" s="134"/>
      <c r="D7" s="134"/>
      <c r="E7" s="134"/>
      <c r="F7" s="134"/>
      <c r="G7" s="134"/>
      <c r="H7" s="134"/>
      <c r="I7" s="134"/>
      <c r="J7" s="134"/>
      <c r="K7" s="134"/>
      <c r="L7" s="134"/>
      <c r="M7" s="134"/>
      <c r="N7" s="134"/>
      <c r="O7" s="134"/>
      <c r="P7" s="134"/>
    </row>
    <row r="8" spans="2:16" ht="30" customHeight="1">
      <c r="B8" s="130" t="s">
        <v>598</v>
      </c>
      <c r="C8" s="131"/>
      <c r="D8" s="131"/>
      <c r="E8" s="131"/>
      <c r="F8" s="131"/>
      <c r="G8" s="131"/>
      <c r="H8" s="131"/>
      <c r="I8" s="131"/>
      <c r="J8" s="131"/>
      <c r="K8" s="131"/>
      <c r="L8" s="131"/>
      <c r="M8" s="131"/>
      <c r="N8" s="131"/>
      <c r="O8" s="131"/>
      <c r="P8" s="132"/>
    </row>
    <row r="9" spans="2:16" ht="25.15" customHeight="1">
      <c r="B9" s="119" t="s">
        <v>468</v>
      </c>
      <c r="C9" s="119"/>
      <c r="D9" s="119"/>
      <c r="E9" s="119"/>
      <c r="F9" s="119"/>
      <c r="G9" s="119"/>
      <c r="H9" s="119"/>
      <c r="I9" s="135"/>
      <c r="J9" s="135"/>
      <c r="K9" s="135"/>
      <c r="L9" s="135"/>
      <c r="M9" s="135"/>
      <c r="N9" s="135"/>
      <c r="O9" s="135"/>
      <c r="P9" s="135"/>
    </row>
    <row r="10" spans="2:16" ht="25.15" customHeight="1">
      <c r="B10" s="119" t="s">
        <v>469</v>
      </c>
      <c r="C10" s="119"/>
      <c r="D10" s="119"/>
      <c r="E10" s="119"/>
      <c r="F10" s="119"/>
      <c r="G10" s="119"/>
      <c r="H10" s="119"/>
      <c r="I10" s="120"/>
      <c r="J10" s="120"/>
      <c r="K10" s="120"/>
      <c r="L10" s="120"/>
      <c r="M10" s="120"/>
      <c r="N10" s="120"/>
      <c r="O10" s="120"/>
      <c r="P10" s="120"/>
    </row>
    <row r="11" spans="2:16" ht="25.15" customHeight="1">
      <c r="B11" s="119" t="s">
        <v>470</v>
      </c>
      <c r="C11" s="119"/>
      <c r="D11" s="119"/>
      <c r="E11" s="119"/>
      <c r="F11" s="119"/>
      <c r="G11" s="119"/>
      <c r="H11" s="119"/>
      <c r="I11" s="120"/>
      <c r="J11" s="120"/>
      <c r="K11" s="120"/>
      <c r="L11" s="120"/>
      <c r="M11" s="120"/>
      <c r="N11" s="120"/>
      <c r="O11" s="120"/>
      <c r="P11" s="120"/>
    </row>
    <row r="12" spans="2:16" ht="25.15" customHeight="1">
      <c r="B12" s="136" t="s">
        <v>471</v>
      </c>
      <c r="C12" s="136"/>
      <c r="D12" s="136"/>
      <c r="E12" s="136"/>
      <c r="F12" s="136"/>
      <c r="G12" s="136"/>
      <c r="H12" s="136"/>
      <c r="I12" s="120"/>
      <c r="J12" s="120"/>
      <c r="K12" s="120"/>
      <c r="L12" s="120"/>
      <c r="M12" s="120"/>
      <c r="N12" s="120"/>
      <c r="O12" s="120"/>
      <c r="P12" s="120"/>
    </row>
    <row r="13" spans="2:16" ht="25.15" customHeight="1">
      <c r="B13" s="119" t="s">
        <v>474</v>
      </c>
      <c r="C13" s="119"/>
      <c r="D13" s="119"/>
      <c r="E13" s="119"/>
      <c r="F13" s="119"/>
      <c r="G13" s="119"/>
      <c r="H13" s="119"/>
      <c r="I13" s="120"/>
      <c r="J13" s="120"/>
      <c r="K13" s="120"/>
      <c r="L13" s="120"/>
      <c r="M13" s="120"/>
      <c r="N13" s="120"/>
      <c r="O13" s="120"/>
      <c r="P13" s="120"/>
    </row>
    <row r="14" spans="2:16" ht="25.15" customHeight="1">
      <c r="B14" s="119" t="s">
        <v>7</v>
      </c>
      <c r="C14" s="119"/>
      <c r="D14" s="119"/>
      <c r="E14" s="119"/>
      <c r="F14" s="119"/>
      <c r="G14" s="119"/>
      <c r="H14" s="119"/>
      <c r="I14" s="120"/>
      <c r="J14" s="120"/>
      <c r="K14" s="120"/>
      <c r="L14" s="120"/>
      <c r="M14" s="120"/>
      <c r="N14" s="120"/>
      <c r="O14" s="120"/>
      <c r="P14" s="120"/>
    </row>
    <row r="15" spans="2:16" ht="25.15" customHeight="1">
      <c r="B15" s="119" t="s">
        <v>472</v>
      </c>
      <c r="C15" s="119"/>
      <c r="D15" s="119"/>
      <c r="E15" s="119"/>
      <c r="F15" s="119"/>
      <c r="G15" s="119"/>
      <c r="H15" s="119"/>
      <c r="I15" s="121"/>
      <c r="J15" s="122"/>
      <c r="K15" s="122"/>
      <c r="L15" s="122"/>
      <c r="M15" s="122"/>
      <c r="N15" s="122"/>
      <c r="O15" s="122"/>
      <c r="P15" s="123"/>
    </row>
    <row r="16" spans="2:16" ht="25.15" customHeight="1">
      <c r="B16" s="115" t="s">
        <v>540</v>
      </c>
      <c r="C16" s="115"/>
      <c r="D16" s="115"/>
      <c r="E16" s="115"/>
      <c r="F16" s="115"/>
      <c r="G16" s="115"/>
      <c r="H16" s="115"/>
      <c r="I16" s="116"/>
      <c r="J16" s="117"/>
      <c r="K16" s="117"/>
      <c r="L16" s="117"/>
      <c r="M16" s="117"/>
      <c r="N16" s="117"/>
      <c r="O16" s="117"/>
      <c r="P16" s="118"/>
    </row>
    <row r="17" spans="2:16" ht="25.15" customHeight="1">
      <c r="B17" s="119" t="s">
        <v>473</v>
      </c>
      <c r="C17" s="119"/>
      <c r="D17" s="119"/>
      <c r="E17" s="119"/>
      <c r="F17" s="119"/>
      <c r="G17" s="119"/>
      <c r="H17" s="119"/>
      <c r="I17" s="120"/>
      <c r="J17" s="120"/>
      <c r="K17" s="120"/>
      <c r="L17" s="120"/>
      <c r="M17" s="120"/>
      <c r="N17" s="120"/>
      <c r="O17" s="120"/>
      <c r="P17" s="120"/>
    </row>
    <row r="18" spans="2:16" ht="25.15" customHeight="1">
      <c r="B18" s="119" t="s">
        <v>7</v>
      </c>
      <c r="C18" s="119"/>
      <c r="D18" s="119"/>
      <c r="E18" s="119"/>
      <c r="F18" s="119"/>
      <c r="G18" s="119"/>
      <c r="H18" s="119"/>
      <c r="I18" s="120"/>
      <c r="J18" s="120"/>
      <c r="K18" s="120"/>
      <c r="L18" s="120"/>
      <c r="M18" s="120"/>
      <c r="N18" s="120"/>
      <c r="O18" s="120"/>
      <c r="P18" s="120"/>
    </row>
    <row r="19" spans="2:16" ht="25.15" customHeight="1">
      <c r="B19" s="119" t="s">
        <v>472</v>
      </c>
      <c r="C19" s="119"/>
      <c r="D19" s="119"/>
      <c r="E19" s="119"/>
      <c r="F19" s="119"/>
      <c r="G19" s="119"/>
      <c r="H19" s="119"/>
      <c r="I19" s="121"/>
      <c r="J19" s="122"/>
      <c r="K19" s="122"/>
      <c r="L19" s="122"/>
      <c r="M19" s="122"/>
      <c r="N19" s="122"/>
      <c r="O19" s="122"/>
      <c r="P19" s="123"/>
    </row>
    <row r="20" spans="2:16" ht="25.15" customHeight="1">
      <c r="B20" s="115" t="s">
        <v>540</v>
      </c>
      <c r="C20" s="115"/>
      <c r="D20" s="115"/>
      <c r="E20" s="115"/>
      <c r="F20" s="115"/>
      <c r="G20" s="115"/>
      <c r="H20" s="115"/>
      <c r="I20" s="116"/>
      <c r="J20" s="117"/>
      <c r="K20" s="117"/>
      <c r="L20" s="117"/>
      <c r="M20" s="117"/>
      <c r="N20" s="117"/>
      <c r="O20" s="117"/>
      <c r="P20" s="118"/>
    </row>
    <row r="21" spans="2:16" ht="93.75" customHeight="1">
      <c r="B21" s="124" t="s">
        <v>599</v>
      </c>
      <c r="C21" s="125"/>
      <c r="D21" s="125"/>
      <c r="E21" s="125"/>
      <c r="F21" s="125"/>
      <c r="G21" s="125"/>
      <c r="H21" s="126"/>
      <c r="I21" s="127"/>
      <c r="J21" s="128"/>
      <c r="K21" s="128"/>
      <c r="L21" s="128"/>
      <c r="M21" s="128"/>
      <c r="N21" s="128"/>
      <c r="O21" s="128"/>
      <c r="P21" s="129"/>
    </row>
    <row r="22" spans="2:16">
      <c r="B22" s="20" t="s">
        <v>580</v>
      </c>
    </row>
  </sheetData>
  <protectedRanges>
    <protectedRange sqref="I9:P21" name="OrgData"/>
  </protectedRanges>
  <mergeCells count="30">
    <mergeCell ref="B21:H21"/>
    <mergeCell ref="I21:P21"/>
    <mergeCell ref="B8:P8"/>
    <mergeCell ref="B5:P5"/>
    <mergeCell ref="B6:P6"/>
    <mergeCell ref="B7:P7"/>
    <mergeCell ref="B9:H9"/>
    <mergeCell ref="I9:P9"/>
    <mergeCell ref="B10:H10"/>
    <mergeCell ref="B11:H11"/>
    <mergeCell ref="B12:H12"/>
    <mergeCell ref="I10:P10"/>
    <mergeCell ref="I11:P11"/>
    <mergeCell ref="I12:P12"/>
    <mergeCell ref="B13:H13"/>
    <mergeCell ref="I13:P13"/>
    <mergeCell ref="B14:H14"/>
    <mergeCell ref="I14:P14"/>
    <mergeCell ref="B15:H15"/>
    <mergeCell ref="I15:P15"/>
    <mergeCell ref="B19:H19"/>
    <mergeCell ref="I19:P19"/>
    <mergeCell ref="B20:H20"/>
    <mergeCell ref="I20:P20"/>
    <mergeCell ref="B16:H16"/>
    <mergeCell ref="I16:P16"/>
    <mergeCell ref="B17:H17"/>
    <mergeCell ref="I17:P17"/>
    <mergeCell ref="B18:H18"/>
    <mergeCell ref="I18:P18"/>
  </mergeCells>
  <printOptions horizontalCentered="1"/>
  <pageMargins left="0.55000000000000004" right="0.55000000000000004" top="1" bottom="1.24" header="0.43" footer="0.77"/>
  <pageSetup scale="57"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U196"/>
  <sheetViews>
    <sheetView showGridLines="0" zoomScale="80" zoomScaleNormal="80" workbookViewId="0">
      <pane ySplit="5" topLeftCell="A6" activePane="bottomLeft" state="frozen"/>
      <selection activeCell="B5" sqref="B5:P5"/>
      <selection pane="bottomLeft" activeCell="D6" sqref="D6"/>
    </sheetView>
  </sheetViews>
  <sheetFormatPr defaultColWidth="8.7109375" defaultRowHeight="15"/>
  <cols>
    <col min="1" max="1" width="26.85546875" style="4" bestFit="1" customWidth="1"/>
    <col min="2" max="2" width="50.7109375" style="4" customWidth="1"/>
    <col min="3" max="3" width="8.140625" style="25" customWidth="1"/>
    <col min="4" max="4" width="43.28515625" style="4" customWidth="1"/>
    <col min="5" max="5" width="17.5703125" style="4" customWidth="1"/>
    <col min="6" max="6" width="13.85546875" style="4" customWidth="1"/>
    <col min="7" max="7" width="13.28515625" style="4" customWidth="1"/>
    <col min="8" max="8" width="13" style="4" customWidth="1"/>
    <col min="9" max="9" width="12.28515625" style="4" customWidth="1"/>
    <col min="10" max="11" width="12.7109375" style="4" customWidth="1"/>
    <col min="12" max="12" width="9.28515625" style="25" customWidth="1"/>
    <col min="13" max="13" width="18.5703125" customWidth="1"/>
    <col min="14" max="14" width="19" customWidth="1"/>
    <col min="15" max="15" width="23.5703125" customWidth="1"/>
    <col min="16" max="16" width="23.5703125" style="25" customWidth="1"/>
    <col min="17" max="17" width="22.42578125" customWidth="1"/>
    <col min="18" max="19" width="22.42578125" style="4" customWidth="1"/>
    <col min="20" max="20" width="6.85546875" style="4" bestFit="1" customWidth="1"/>
    <col min="21" max="21" width="83.28515625" style="24" customWidth="1"/>
    <col min="22" max="22" width="8.7109375" style="4"/>
    <col min="23" max="23" width="11.140625" style="4" bestFit="1" customWidth="1"/>
    <col min="24" max="16384" width="8.7109375" style="4"/>
  </cols>
  <sheetData>
    <row r="1" spans="1:21">
      <c r="M1" s="57"/>
      <c r="N1" s="57"/>
      <c r="O1" s="57"/>
      <c r="P1" s="58"/>
      <c r="Q1" s="45"/>
      <c r="R1" s="46" t="s">
        <v>561</v>
      </c>
      <c r="S1" s="47">
        <f>MIN(G6:K194)</f>
        <v>0</v>
      </c>
    </row>
    <row r="2" spans="1:21">
      <c r="M2" s="57"/>
      <c r="N2" s="57"/>
      <c r="O2" s="57"/>
      <c r="P2" s="58"/>
      <c r="Q2" s="45"/>
      <c r="R2" s="46" t="s">
        <v>562</v>
      </c>
      <c r="S2" s="47">
        <f>MAX(G6:K194)</f>
        <v>0</v>
      </c>
    </row>
    <row r="3" spans="1:21">
      <c r="M3" s="137" t="s">
        <v>547</v>
      </c>
      <c r="N3" s="138"/>
      <c r="O3" s="138"/>
      <c r="P3" s="138"/>
      <c r="Q3" s="138"/>
      <c r="R3" s="138"/>
      <c r="S3" s="139"/>
    </row>
    <row r="4" spans="1:21">
      <c r="M4" s="140"/>
      <c r="N4" s="141"/>
      <c r="O4" s="141"/>
      <c r="P4" s="141"/>
      <c r="Q4" s="141"/>
      <c r="R4" s="141"/>
      <c r="S4" s="142"/>
    </row>
    <row r="5" spans="1:21" ht="33.75" customHeight="1">
      <c r="A5" s="13" t="s">
        <v>465</v>
      </c>
      <c r="B5" s="13" t="s">
        <v>452</v>
      </c>
      <c r="C5" s="14" t="s">
        <v>453</v>
      </c>
      <c r="D5" s="13" t="s">
        <v>0</v>
      </c>
      <c r="E5" s="14" t="s">
        <v>454</v>
      </c>
      <c r="F5" s="14" t="s">
        <v>1</v>
      </c>
      <c r="G5" s="14" t="s">
        <v>2</v>
      </c>
      <c r="H5" s="14" t="s">
        <v>3</v>
      </c>
      <c r="I5" s="14" t="s">
        <v>4</v>
      </c>
      <c r="J5" s="14" t="s">
        <v>493</v>
      </c>
      <c r="K5" s="14" t="s">
        <v>5</v>
      </c>
      <c r="L5" s="14" t="s">
        <v>6</v>
      </c>
      <c r="M5" s="48" t="s">
        <v>544</v>
      </c>
      <c r="N5" s="48" t="s">
        <v>545</v>
      </c>
      <c r="O5" s="48" t="s">
        <v>566</v>
      </c>
      <c r="P5" s="48" t="s">
        <v>588</v>
      </c>
      <c r="Q5" s="48" t="s">
        <v>559</v>
      </c>
      <c r="R5" s="48" t="s">
        <v>560</v>
      </c>
      <c r="S5" s="48" t="s">
        <v>546</v>
      </c>
      <c r="T5" s="13" t="s">
        <v>471</v>
      </c>
      <c r="U5" s="15" t="s">
        <v>548</v>
      </c>
    </row>
    <row r="6" spans="1:21">
      <c r="A6" s="16" t="s">
        <v>455</v>
      </c>
      <c r="B6" s="41" t="s">
        <v>8</v>
      </c>
      <c r="C6" s="50">
        <v>1010</v>
      </c>
      <c r="D6" s="16"/>
      <c r="E6" s="16"/>
      <c r="F6" s="27"/>
      <c r="G6" s="18"/>
      <c r="H6" s="18"/>
      <c r="I6" s="18"/>
      <c r="J6" s="18"/>
      <c r="K6" s="18"/>
      <c r="L6" s="2"/>
      <c r="M6" t="b">
        <f>OR(F6=0,AND(K6&gt;J6,I6&gt;=H6,G6&gt;=H6,I6&gt;=G6),AND(J6+K6=0,G6&gt;=H6,I6&gt;=G6))</f>
        <v>1</v>
      </c>
      <c r="N6" t="b">
        <f>OR(F6&lt;=1,F6="",AND(F6&gt;1,G6&lt;I6,G6&gt;H6,H6&lt;I6),AND(F6&gt;1,G6=H6,G6=I6,H6=I6))</f>
        <v>1</v>
      </c>
      <c r="O6" t="b">
        <f t="shared" ref="O6:O37" si="0">NOT(AND(OR(D6="NCC",D6=""),SUM(F6:K6)&gt;0))</f>
        <v>1</v>
      </c>
      <c r="P6" s="25" t="b">
        <f t="shared" ref="P6:P37" si="1">NOT(OR(AND(D6&lt;&gt;"NCC",D6&lt;&gt;"",L6=""),AND(OR(D6="NCC",D6=""),L6&lt;&gt;"")))</f>
        <v>1</v>
      </c>
      <c r="Q6" t="b">
        <f>OR(F6=0,H6+1&gt;=J6)</f>
        <v>1</v>
      </c>
      <c r="R6" s="4" t="b">
        <f>OR(F6=0,I6-1&lt;=K6,J6+K6=0)</f>
        <v>1</v>
      </c>
      <c r="S6" s="4" t="b">
        <f>OR(NOT(F6=1),AND(G6=H6,H6=I6))</f>
        <v>1</v>
      </c>
      <c r="T6" s="28"/>
      <c r="U6" s="73"/>
    </row>
    <row r="7" spans="1:21">
      <c r="A7" s="16" t="s">
        <v>455</v>
      </c>
      <c r="B7" s="42" t="s">
        <v>10</v>
      </c>
      <c r="C7" s="50">
        <v>1020</v>
      </c>
      <c r="D7" s="16"/>
      <c r="E7" s="16"/>
      <c r="F7" s="27"/>
      <c r="G7" s="18"/>
      <c r="H7" s="18"/>
      <c r="I7" s="18"/>
      <c r="J7" s="18"/>
      <c r="K7" s="18"/>
      <c r="L7" s="2"/>
      <c r="M7" t="b">
        <f t="shared" ref="M7:M37" si="2">OR(F7=0,AND(K7&gt;J7,I7&gt;=H7,G7&gt;=H7,I7&gt;=G7),AND(J7+K7=0,G7&gt;=H7,I7&gt;=G7))</f>
        <v>1</v>
      </c>
      <c r="N7" t="b">
        <f t="shared" ref="N7:N49" si="3">OR(F7&lt;=1,F7="",AND(F7&gt;1,G7&lt;I7,G7&gt;H7,H7&lt;I7),AND(F7&gt;1,G7=H7,G7=I7,H7=I7))</f>
        <v>1</v>
      </c>
      <c r="O7" t="b">
        <f t="shared" si="0"/>
        <v>1</v>
      </c>
      <c r="P7" s="25" t="b">
        <f t="shared" si="1"/>
        <v>1</v>
      </c>
      <c r="Q7" t="b">
        <f t="shared" ref="Q7:Q37" si="4">OR(F7=0,H7+1&gt;=J7)</f>
        <v>1</v>
      </c>
      <c r="R7" s="4" t="b">
        <f t="shared" ref="R7:R37" si="5">OR(F7=0,I7-1&lt;=K7,J7+K7=0)</f>
        <v>1</v>
      </c>
      <c r="S7" s="4" t="b">
        <f t="shared" ref="S7:S49" si="6">OR(NOT(F7=1),AND(G7=H7,H7=I7))</f>
        <v>1</v>
      </c>
      <c r="T7" s="28"/>
      <c r="U7" s="73"/>
    </row>
    <row r="8" spans="1:21">
      <c r="A8" s="16" t="s">
        <v>455</v>
      </c>
      <c r="B8" s="41" t="s">
        <v>12</v>
      </c>
      <c r="C8" s="50">
        <v>1030</v>
      </c>
      <c r="D8" s="16"/>
      <c r="E8" s="16"/>
      <c r="F8" s="27"/>
      <c r="G8" s="18"/>
      <c r="H8" s="18"/>
      <c r="I8" s="18"/>
      <c r="J8" s="18"/>
      <c r="K8" s="18"/>
      <c r="L8" s="2"/>
      <c r="M8" t="b">
        <f t="shared" si="2"/>
        <v>1</v>
      </c>
      <c r="N8" t="b">
        <f t="shared" si="3"/>
        <v>1</v>
      </c>
      <c r="O8" t="b">
        <f t="shared" si="0"/>
        <v>1</v>
      </c>
      <c r="P8" s="25" t="b">
        <f t="shared" si="1"/>
        <v>1</v>
      </c>
      <c r="Q8" t="b">
        <f t="shared" si="4"/>
        <v>1</v>
      </c>
      <c r="R8" s="4" t="b">
        <f t="shared" si="5"/>
        <v>1</v>
      </c>
      <c r="S8" s="4" t="b">
        <f t="shared" si="6"/>
        <v>1</v>
      </c>
      <c r="T8" s="28"/>
      <c r="U8" s="73"/>
    </row>
    <row r="9" spans="1:21">
      <c r="A9" s="16" t="s">
        <v>455</v>
      </c>
      <c r="B9" s="41" t="s">
        <v>14</v>
      </c>
      <c r="C9" s="50">
        <v>1040</v>
      </c>
      <c r="D9" s="16"/>
      <c r="E9" s="16"/>
      <c r="F9" s="27"/>
      <c r="G9" s="18"/>
      <c r="H9" s="18"/>
      <c r="I9" s="18"/>
      <c r="J9" s="18"/>
      <c r="K9" s="18"/>
      <c r="L9" s="2"/>
      <c r="M9" t="b">
        <f t="shared" si="2"/>
        <v>1</v>
      </c>
      <c r="N9" t="b">
        <f t="shared" si="3"/>
        <v>1</v>
      </c>
      <c r="O9" t="b">
        <f t="shared" si="0"/>
        <v>1</v>
      </c>
      <c r="P9" s="25" t="b">
        <f t="shared" si="1"/>
        <v>1</v>
      </c>
      <c r="Q9" t="b">
        <f t="shared" si="4"/>
        <v>1</v>
      </c>
      <c r="R9" s="4" t="b">
        <f t="shared" si="5"/>
        <v>1</v>
      </c>
      <c r="S9" s="4" t="b">
        <f t="shared" si="6"/>
        <v>1</v>
      </c>
      <c r="T9" s="28"/>
      <c r="U9" s="73"/>
    </row>
    <row r="10" spans="1:21">
      <c r="A10" s="16" t="s">
        <v>455</v>
      </c>
      <c r="B10" s="41" t="s">
        <v>16</v>
      </c>
      <c r="C10" s="50">
        <v>1050</v>
      </c>
      <c r="D10" s="16"/>
      <c r="E10" s="16"/>
      <c r="F10" s="27"/>
      <c r="G10" s="18"/>
      <c r="H10" s="18"/>
      <c r="I10" s="18"/>
      <c r="J10" s="18"/>
      <c r="K10" s="18"/>
      <c r="L10" s="2"/>
      <c r="M10" t="b">
        <f t="shared" si="2"/>
        <v>1</v>
      </c>
      <c r="N10" t="b">
        <f t="shared" si="3"/>
        <v>1</v>
      </c>
      <c r="O10" t="b">
        <f t="shared" si="0"/>
        <v>1</v>
      </c>
      <c r="P10" s="25" t="b">
        <f t="shared" si="1"/>
        <v>1</v>
      </c>
      <c r="Q10" t="b">
        <f t="shared" si="4"/>
        <v>1</v>
      </c>
      <c r="R10" s="4" t="b">
        <f t="shared" si="5"/>
        <v>1</v>
      </c>
      <c r="S10" s="4" t="b">
        <f t="shared" si="6"/>
        <v>1</v>
      </c>
      <c r="T10" s="28"/>
      <c r="U10" s="73"/>
    </row>
    <row r="11" spans="1:21">
      <c r="A11" s="16" t="s">
        <v>455</v>
      </c>
      <c r="B11" s="41" t="s">
        <v>18</v>
      </c>
      <c r="C11" s="50">
        <v>1060</v>
      </c>
      <c r="D11" s="16"/>
      <c r="E11" s="16"/>
      <c r="F11" s="27"/>
      <c r="G11" s="18"/>
      <c r="H11" s="18"/>
      <c r="I11" s="18"/>
      <c r="J11" s="18"/>
      <c r="K11" s="18"/>
      <c r="L11" s="2"/>
      <c r="M11" t="b">
        <f t="shared" si="2"/>
        <v>1</v>
      </c>
      <c r="N11" t="b">
        <f t="shared" si="3"/>
        <v>1</v>
      </c>
      <c r="O11" t="b">
        <f t="shared" si="0"/>
        <v>1</v>
      </c>
      <c r="P11" s="25" t="b">
        <f t="shared" si="1"/>
        <v>1</v>
      </c>
      <c r="Q11" t="b">
        <f t="shared" si="4"/>
        <v>1</v>
      </c>
      <c r="R11" s="4" t="b">
        <f t="shared" si="5"/>
        <v>1</v>
      </c>
      <c r="S11" s="4" t="b">
        <f t="shared" si="6"/>
        <v>1</v>
      </c>
      <c r="T11" s="28"/>
      <c r="U11" s="73"/>
    </row>
    <row r="12" spans="1:21">
      <c r="A12" s="16" t="s">
        <v>455</v>
      </c>
      <c r="B12" s="41" t="s">
        <v>19</v>
      </c>
      <c r="C12" s="50">
        <v>1070</v>
      </c>
      <c r="D12" s="16"/>
      <c r="E12" s="16"/>
      <c r="F12" s="27"/>
      <c r="G12" s="18"/>
      <c r="H12" s="18"/>
      <c r="I12" s="18"/>
      <c r="J12" s="18"/>
      <c r="K12" s="18"/>
      <c r="L12" s="2"/>
      <c r="M12" t="b">
        <f t="shared" si="2"/>
        <v>1</v>
      </c>
      <c r="N12" t="b">
        <f t="shared" si="3"/>
        <v>1</v>
      </c>
      <c r="O12" t="b">
        <f t="shared" si="0"/>
        <v>1</v>
      </c>
      <c r="P12" s="25" t="b">
        <f t="shared" si="1"/>
        <v>1</v>
      </c>
      <c r="Q12" t="b">
        <f t="shared" si="4"/>
        <v>1</v>
      </c>
      <c r="R12" s="4" t="b">
        <f t="shared" si="5"/>
        <v>1</v>
      </c>
      <c r="S12" s="4" t="b">
        <f t="shared" si="6"/>
        <v>1</v>
      </c>
      <c r="T12" s="28"/>
      <c r="U12" s="73"/>
    </row>
    <row r="13" spans="1:21">
      <c r="A13" s="16" t="s">
        <v>455</v>
      </c>
      <c r="B13" s="41" t="s">
        <v>21</v>
      </c>
      <c r="C13" s="50">
        <v>1080</v>
      </c>
      <c r="D13" s="16"/>
      <c r="E13" s="16"/>
      <c r="F13" s="27"/>
      <c r="G13" s="18"/>
      <c r="H13" s="18"/>
      <c r="I13" s="18"/>
      <c r="J13" s="18"/>
      <c r="K13" s="18"/>
      <c r="L13" s="2"/>
      <c r="M13" t="b">
        <f t="shared" si="2"/>
        <v>1</v>
      </c>
      <c r="N13" t="b">
        <f t="shared" si="3"/>
        <v>1</v>
      </c>
      <c r="O13" t="b">
        <f t="shared" si="0"/>
        <v>1</v>
      </c>
      <c r="P13" s="25" t="b">
        <f t="shared" si="1"/>
        <v>1</v>
      </c>
      <c r="Q13" t="b">
        <f t="shared" si="4"/>
        <v>1</v>
      </c>
      <c r="R13" s="4" t="b">
        <f t="shared" si="5"/>
        <v>1</v>
      </c>
      <c r="S13" s="4" t="b">
        <f t="shared" si="6"/>
        <v>1</v>
      </c>
      <c r="T13" s="28"/>
      <c r="U13" s="73"/>
    </row>
    <row r="14" spans="1:21">
      <c r="A14" s="16" t="s">
        <v>455</v>
      </c>
      <c r="B14" s="41" t="s">
        <v>23</v>
      </c>
      <c r="C14" s="50">
        <v>1090</v>
      </c>
      <c r="D14" s="16"/>
      <c r="E14" s="16"/>
      <c r="F14" s="27"/>
      <c r="G14" s="18"/>
      <c r="H14" s="18"/>
      <c r="I14" s="18"/>
      <c r="J14" s="18"/>
      <c r="K14" s="18"/>
      <c r="L14" s="2"/>
      <c r="M14" t="b">
        <f t="shared" si="2"/>
        <v>1</v>
      </c>
      <c r="N14" t="b">
        <f t="shared" si="3"/>
        <v>1</v>
      </c>
      <c r="O14" t="b">
        <f t="shared" si="0"/>
        <v>1</v>
      </c>
      <c r="P14" s="25" t="b">
        <f t="shared" si="1"/>
        <v>1</v>
      </c>
      <c r="Q14" t="b">
        <f t="shared" si="4"/>
        <v>1</v>
      </c>
      <c r="R14" s="4" t="b">
        <f t="shared" si="5"/>
        <v>1</v>
      </c>
      <c r="S14" s="4" t="b">
        <f t="shared" si="6"/>
        <v>1</v>
      </c>
      <c r="T14" s="28"/>
      <c r="U14" s="73"/>
    </row>
    <row r="15" spans="1:21">
      <c r="A15" s="16" t="s">
        <v>455</v>
      </c>
      <c r="B15" s="41" t="s">
        <v>24</v>
      </c>
      <c r="C15" s="50">
        <v>1100</v>
      </c>
      <c r="D15" s="16"/>
      <c r="E15" s="16"/>
      <c r="F15" s="27"/>
      <c r="G15" s="18"/>
      <c r="H15" s="18"/>
      <c r="I15" s="18"/>
      <c r="J15" s="18"/>
      <c r="K15" s="18"/>
      <c r="L15" s="2"/>
      <c r="M15" t="b">
        <f t="shared" si="2"/>
        <v>1</v>
      </c>
      <c r="N15" t="b">
        <f t="shared" si="3"/>
        <v>1</v>
      </c>
      <c r="O15" t="b">
        <f t="shared" si="0"/>
        <v>1</v>
      </c>
      <c r="P15" s="25" t="b">
        <f t="shared" si="1"/>
        <v>1</v>
      </c>
      <c r="Q15" t="b">
        <f t="shared" si="4"/>
        <v>1</v>
      </c>
      <c r="R15" s="4" t="b">
        <f t="shared" si="5"/>
        <v>1</v>
      </c>
      <c r="S15" s="4" t="b">
        <f t="shared" si="6"/>
        <v>1</v>
      </c>
      <c r="T15" s="28"/>
      <c r="U15" s="73"/>
    </row>
    <row r="16" spans="1:21">
      <c r="A16" s="16" t="s">
        <v>455</v>
      </c>
      <c r="B16" s="41" t="s">
        <v>553</v>
      </c>
      <c r="C16" s="51" t="s">
        <v>519</v>
      </c>
      <c r="D16" s="16"/>
      <c r="E16" s="16"/>
      <c r="F16" s="27"/>
      <c r="G16" s="18"/>
      <c r="H16" s="18"/>
      <c r="I16" s="18"/>
      <c r="J16" s="18"/>
      <c r="K16" s="18"/>
      <c r="L16" s="28"/>
      <c r="M16" t="b">
        <f t="shared" si="2"/>
        <v>1</v>
      </c>
      <c r="N16" t="b">
        <f t="shared" si="3"/>
        <v>1</v>
      </c>
      <c r="O16" t="b">
        <f t="shared" si="0"/>
        <v>1</v>
      </c>
      <c r="P16" s="25" t="b">
        <f t="shared" si="1"/>
        <v>1</v>
      </c>
      <c r="Q16" t="b">
        <f t="shared" si="4"/>
        <v>1</v>
      </c>
      <c r="R16" s="4" t="b">
        <f t="shared" si="5"/>
        <v>1</v>
      </c>
      <c r="S16" s="4" t="b">
        <f t="shared" si="6"/>
        <v>1</v>
      </c>
      <c r="T16" s="28"/>
      <c r="U16" s="73"/>
    </row>
    <row r="17" spans="1:21">
      <c r="A17" s="16" t="s">
        <v>456</v>
      </c>
      <c r="B17" s="41" t="s">
        <v>26</v>
      </c>
      <c r="C17" s="50">
        <v>2010</v>
      </c>
      <c r="D17" s="16"/>
      <c r="E17" s="16"/>
      <c r="F17" s="27"/>
      <c r="G17" s="18"/>
      <c r="H17" s="18"/>
      <c r="I17" s="18"/>
      <c r="J17" s="18"/>
      <c r="K17" s="18"/>
      <c r="L17" s="2"/>
      <c r="M17" t="b">
        <f t="shared" si="2"/>
        <v>1</v>
      </c>
      <c r="N17" t="b">
        <f t="shared" si="3"/>
        <v>1</v>
      </c>
      <c r="O17" t="b">
        <f t="shared" si="0"/>
        <v>1</v>
      </c>
      <c r="P17" s="25" t="b">
        <f t="shared" si="1"/>
        <v>1</v>
      </c>
      <c r="Q17" t="b">
        <f t="shared" si="4"/>
        <v>1</v>
      </c>
      <c r="R17" s="4" t="b">
        <f t="shared" si="5"/>
        <v>1</v>
      </c>
      <c r="S17" s="4" t="b">
        <f t="shared" si="6"/>
        <v>1</v>
      </c>
      <c r="T17" s="28"/>
      <c r="U17" s="73"/>
    </row>
    <row r="18" spans="1:21">
      <c r="A18" s="16" t="s">
        <v>456</v>
      </c>
      <c r="B18" s="41" t="s">
        <v>28</v>
      </c>
      <c r="C18" s="50">
        <v>2020</v>
      </c>
      <c r="D18" s="16"/>
      <c r="E18" s="16"/>
      <c r="F18" s="27"/>
      <c r="G18" s="18"/>
      <c r="H18" s="18"/>
      <c r="I18" s="18"/>
      <c r="J18" s="18"/>
      <c r="K18" s="18"/>
      <c r="L18" s="2"/>
      <c r="M18" t="b">
        <f t="shared" si="2"/>
        <v>1</v>
      </c>
      <c r="N18" t="b">
        <f t="shared" si="3"/>
        <v>1</v>
      </c>
      <c r="O18" t="b">
        <f t="shared" si="0"/>
        <v>1</v>
      </c>
      <c r="P18" s="25" t="b">
        <f t="shared" si="1"/>
        <v>1</v>
      </c>
      <c r="Q18" t="b">
        <f t="shared" si="4"/>
        <v>1</v>
      </c>
      <c r="R18" s="4" t="b">
        <f t="shared" si="5"/>
        <v>1</v>
      </c>
      <c r="S18" s="4" t="b">
        <f t="shared" si="6"/>
        <v>1</v>
      </c>
      <c r="T18" s="28"/>
      <c r="U18" s="73"/>
    </row>
    <row r="19" spans="1:21">
      <c r="A19" s="16" t="s">
        <v>456</v>
      </c>
      <c r="B19" s="41" t="s">
        <v>30</v>
      </c>
      <c r="C19" s="50">
        <v>2030</v>
      </c>
      <c r="D19" s="16"/>
      <c r="E19" s="16"/>
      <c r="F19" s="27"/>
      <c r="G19" s="18"/>
      <c r="H19" s="18"/>
      <c r="I19" s="18"/>
      <c r="J19" s="18"/>
      <c r="K19" s="18"/>
      <c r="L19" s="2"/>
      <c r="M19" t="b">
        <f t="shared" si="2"/>
        <v>1</v>
      </c>
      <c r="N19" t="b">
        <f t="shared" si="3"/>
        <v>1</v>
      </c>
      <c r="O19" t="b">
        <f t="shared" si="0"/>
        <v>1</v>
      </c>
      <c r="P19" s="25" t="b">
        <f t="shared" si="1"/>
        <v>1</v>
      </c>
      <c r="Q19" t="b">
        <f t="shared" si="4"/>
        <v>1</v>
      </c>
      <c r="R19" s="4" t="b">
        <f t="shared" si="5"/>
        <v>1</v>
      </c>
      <c r="S19" s="4" t="b">
        <f t="shared" si="6"/>
        <v>1</v>
      </c>
      <c r="T19" s="28"/>
      <c r="U19" s="73"/>
    </row>
    <row r="20" spans="1:21">
      <c r="A20" s="16" t="s">
        <v>456</v>
      </c>
      <c r="B20" s="41" t="s">
        <v>32</v>
      </c>
      <c r="C20" s="50">
        <v>2050</v>
      </c>
      <c r="D20" s="16"/>
      <c r="E20" s="16"/>
      <c r="F20" s="27"/>
      <c r="G20" s="18"/>
      <c r="H20" s="18"/>
      <c r="I20" s="18"/>
      <c r="J20" s="18"/>
      <c r="K20" s="18"/>
      <c r="L20" s="2"/>
      <c r="M20" t="b">
        <f t="shared" si="2"/>
        <v>1</v>
      </c>
      <c r="N20" t="b">
        <f t="shared" si="3"/>
        <v>1</v>
      </c>
      <c r="O20" t="b">
        <f t="shared" si="0"/>
        <v>1</v>
      </c>
      <c r="P20" s="25" t="b">
        <f t="shared" si="1"/>
        <v>1</v>
      </c>
      <c r="Q20" t="b">
        <f t="shared" si="4"/>
        <v>1</v>
      </c>
      <c r="R20" s="4" t="b">
        <f t="shared" si="5"/>
        <v>1</v>
      </c>
      <c r="S20" s="4" t="b">
        <f t="shared" si="6"/>
        <v>1</v>
      </c>
      <c r="T20" s="28"/>
      <c r="U20" s="73"/>
    </row>
    <row r="21" spans="1:21">
      <c r="A21" s="16" t="s">
        <v>456</v>
      </c>
      <c r="B21" s="41" t="s">
        <v>568</v>
      </c>
      <c r="C21" s="50">
        <v>2060</v>
      </c>
      <c r="D21" s="16"/>
      <c r="E21" s="16"/>
      <c r="F21" s="27"/>
      <c r="G21" s="18"/>
      <c r="H21" s="18"/>
      <c r="I21" s="18"/>
      <c r="J21" s="18"/>
      <c r="K21" s="18"/>
      <c r="L21" s="2"/>
      <c r="M21" t="b">
        <f t="shared" si="2"/>
        <v>1</v>
      </c>
      <c r="N21" t="b">
        <f t="shared" si="3"/>
        <v>1</v>
      </c>
      <c r="O21" t="b">
        <f t="shared" si="0"/>
        <v>1</v>
      </c>
      <c r="P21" s="25" t="b">
        <f t="shared" si="1"/>
        <v>1</v>
      </c>
      <c r="Q21" t="b">
        <f t="shared" si="4"/>
        <v>1</v>
      </c>
      <c r="R21" s="4" t="b">
        <f t="shared" si="5"/>
        <v>1</v>
      </c>
      <c r="S21" s="4" t="b">
        <f t="shared" si="6"/>
        <v>1</v>
      </c>
      <c r="T21" s="28"/>
      <c r="U21" s="73"/>
    </row>
    <row r="22" spans="1:21">
      <c r="A22" s="16" t="s">
        <v>456</v>
      </c>
      <c r="B22" s="41" t="s">
        <v>35</v>
      </c>
      <c r="C22" s="50">
        <v>2080</v>
      </c>
      <c r="D22" s="16"/>
      <c r="E22" s="16"/>
      <c r="F22" s="27"/>
      <c r="G22" s="18"/>
      <c r="H22" s="18"/>
      <c r="I22" s="18"/>
      <c r="J22" s="18"/>
      <c r="K22" s="18"/>
      <c r="L22" s="2"/>
      <c r="M22" t="b">
        <f t="shared" si="2"/>
        <v>1</v>
      </c>
      <c r="N22" t="b">
        <f t="shared" si="3"/>
        <v>1</v>
      </c>
      <c r="O22" t="b">
        <f t="shared" si="0"/>
        <v>1</v>
      </c>
      <c r="P22" s="25" t="b">
        <f t="shared" si="1"/>
        <v>1</v>
      </c>
      <c r="Q22" t="b">
        <f t="shared" si="4"/>
        <v>1</v>
      </c>
      <c r="R22" s="4" t="b">
        <f t="shared" si="5"/>
        <v>1</v>
      </c>
      <c r="S22" s="4" t="b">
        <f t="shared" si="6"/>
        <v>1</v>
      </c>
      <c r="T22" s="28"/>
      <c r="U22" s="73"/>
    </row>
    <row r="23" spans="1:21">
      <c r="A23" s="16" t="s">
        <v>456</v>
      </c>
      <c r="B23" s="41" t="s">
        <v>37</v>
      </c>
      <c r="C23" s="50">
        <v>2090</v>
      </c>
      <c r="D23" s="16"/>
      <c r="E23" s="16"/>
      <c r="F23" s="27"/>
      <c r="G23" s="18"/>
      <c r="H23" s="18"/>
      <c r="I23" s="18"/>
      <c r="J23" s="18"/>
      <c r="K23" s="18"/>
      <c r="L23" s="2"/>
      <c r="M23" t="b">
        <f t="shared" si="2"/>
        <v>1</v>
      </c>
      <c r="N23" t="b">
        <f t="shared" si="3"/>
        <v>1</v>
      </c>
      <c r="O23" t="b">
        <f t="shared" si="0"/>
        <v>1</v>
      </c>
      <c r="P23" s="25" t="b">
        <f t="shared" si="1"/>
        <v>1</v>
      </c>
      <c r="Q23" t="b">
        <f t="shared" si="4"/>
        <v>1</v>
      </c>
      <c r="R23" s="4" t="b">
        <f t="shared" si="5"/>
        <v>1</v>
      </c>
      <c r="S23" s="4" t="b">
        <f t="shared" si="6"/>
        <v>1</v>
      </c>
      <c r="T23" s="28"/>
      <c r="U23" s="73"/>
    </row>
    <row r="24" spans="1:21">
      <c r="A24" s="16" t="s">
        <v>456</v>
      </c>
      <c r="B24" s="41" t="s">
        <v>39</v>
      </c>
      <c r="C24" s="50">
        <v>2100</v>
      </c>
      <c r="D24" s="16"/>
      <c r="E24" s="16"/>
      <c r="F24" s="27"/>
      <c r="G24" s="18"/>
      <c r="H24" s="18"/>
      <c r="I24" s="18"/>
      <c r="J24" s="18"/>
      <c r="K24" s="18"/>
      <c r="L24" s="2"/>
      <c r="M24" t="b">
        <f t="shared" si="2"/>
        <v>1</v>
      </c>
      <c r="N24" t="b">
        <f t="shared" si="3"/>
        <v>1</v>
      </c>
      <c r="O24" t="b">
        <f t="shared" si="0"/>
        <v>1</v>
      </c>
      <c r="P24" s="25" t="b">
        <f t="shared" si="1"/>
        <v>1</v>
      </c>
      <c r="Q24" t="b">
        <f t="shared" si="4"/>
        <v>1</v>
      </c>
      <c r="R24" s="4" t="b">
        <f t="shared" si="5"/>
        <v>1</v>
      </c>
      <c r="S24" s="4" t="b">
        <f t="shared" si="6"/>
        <v>1</v>
      </c>
      <c r="T24" s="28"/>
      <c r="U24" s="73"/>
    </row>
    <row r="25" spans="1:21">
      <c r="A25" s="16" t="s">
        <v>456</v>
      </c>
      <c r="B25" s="41" t="s">
        <v>41</v>
      </c>
      <c r="C25" s="50">
        <v>2110</v>
      </c>
      <c r="D25" s="16"/>
      <c r="E25" s="16"/>
      <c r="F25" s="27"/>
      <c r="G25" s="18"/>
      <c r="H25" s="18"/>
      <c r="I25" s="18"/>
      <c r="J25" s="18"/>
      <c r="K25" s="18"/>
      <c r="L25" s="2"/>
      <c r="M25" t="b">
        <f t="shared" si="2"/>
        <v>1</v>
      </c>
      <c r="N25" t="b">
        <f t="shared" si="3"/>
        <v>1</v>
      </c>
      <c r="O25" t="b">
        <f t="shared" si="0"/>
        <v>1</v>
      </c>
      <c r="P25" s="25" t="b">
        <f t="shared" si="1"/>
        <v>1</v>
      </c>
      <c r="Q25" t="b">
        <f t="shared" si="4"/>
        <v>1</v>
      </c>
      <c r="R25" s="4" t="b">
        <f t="shared" si="5"/>
        <v>1</v>
      </c>
      <c r="S25" s="4" t="b">
        <f t="shared" si="6"/>
        <v>1</v>
      </c>
      <c r="T25" s="28"/>
      <c r="U25" s="73"/>
    </row>
    <row r="26" spans="1:21">
      <c r="A26" s="16" t="s">
        <v>456</v>
      </c>
      <c r="B26" s="41" t="s">
        <v>43</v>
      </c>
      <c r="C26" s="50">
        <v>2120</v>
      </c>
      <c r="D26" s="16"/>
      <c r="E26" s="16"/>
      <c r="F26" s="27"/>
      <c r="G26" s="18"/>
      <c r="H26" s="18"/>
      <c r="I26" s="18"/>
      <c r="J26" s="18"/>
      <c r="K26" s="18"/>
      <c r="L26" s="2"/>
      <c r="M26" t="b">
        <f t="shared" si="2"/>
        <v>1</v>
      </c>
      <c r="N26" t="b">
        <f t="shared" si="3"/>
        <v>1</v>
      </c>
      <c r="O26" t="b">
        <f t="shared" si="0"/>
        <v>1</v>
      </c>
      <c r="P26" s="25" t="b">
        <f t="shared" si="1"/>
        <v>1</v>
      </c>
      <c r="Q26" t="b">
        <f t="shared" si="4"/>
        <v>1</v>
      </c>
      <c r="R26" s="4" t="b">
        <f t="shared" si="5"/>
        <v>1</v>
      </c>
      <c r="S26" s="4" t="b">
        <f t="shared" si="6"/>
        <v>1</v>
      </c>
      <c r="T26" s="28"/>
      <c r="U26" s="73"/>
    </row>
    <row r="27" spans="1:21">
      <c r="A27" s="16" t="s">
        <v>456</v>
      </c>
      <c r="B27" s="41" t="s">
        <v>45</v>
      </c>
      <c r="C27" s="50">
        <v>2130</v>
      </c>
      <c r="D27" s="16"/>
      <c r="E27" s="16"/>
      <c r="F27" s="27"/>
      <c r="G27" s="18"/>
      <c r="H27" s="18"/>
      <c r="I27" s="18"/>
      <c r="J27" s="18"/>
      <c r="K27" s="18"/>
      <c r="L27" s="2"/>
      <c r="M27" t="b">
        <f t="shared" si="2"/>
        <v>1</v>
      </c>
      <c r="N27" t="b">
        <f t="shared" si="3"/>
        <v>1</v>
      </c>
      <c r="O27" t="b">
        <f t="shared" si="0"/>
        <v>1</v>
      </c>
      <c r="P27" s="25" t="b">
        <f t="shared" si="1"/>
        <v>1</v>
      </c>
      <c r="Q27" t="b">
        <f t="shared" si="4"/>
        <v>1</v>
      </c>
      <c r="R27" s="4" t="b">
        <f t="shared" si="5"/>
        <v>1</v>
      </c>
      <c r="S27" s="4" t="b">
        <f t="shared" si="6"/>
        <v>1</v>
      </c>
      <c r="T27" s="28"/>
      <c r="U27" s="73"/>
    </row>
    <row r="28" spans="1:21">
      <c r="A28" s="16" t="s">
        <v>456</v>
      </c>
      <c r="B28" s="41" t="s">
        <v>47</v>
      </c>
      <c r="C28" s="50">
        <v>2140</v>
      </c>
      <c r="D28" s="16"/>
      <c r="E28" s="16"/>
      <c r="F28" s="27"/>
      <c r="G28" s="18"/>
      <c r="H28" s="18"/>
      <c r="I28" s="18"/>
      <c r="J28" s="18"/>
      <c r="K28" s="18"/>
      <c r="L28" s="2"/>
      <c r="M28" t="b">
        <f t="shared" si="2"/>
        <v>1</v>
      </c>
      <c r="N28" t="b">
        <f t="shared" si="3"/>
        <v>1</v>
      </c>
      <c r="O28" t="b">
        <f t="shared" si="0"/>
        <v>1</v>
      </c>
      <c r="P28" s="25" t="b">
        <f t="shared" si="1"/>
        <v>1</v>
      </c>
      <c r="Q28" t="b">
        <f t="shared" si="4"/>
        <v>1</v>
      </c>
      <c r="R28" s="4" t="b">
        <f t="shared" si="5"/>
        <v>1</v>
      </c>
      <c r="S28" s="4" t="b">
        <f t="shared" si="6"/>
        <v>1</v>
      </c>
      <c r="T28" s="28"/>
      <c r="U28" s="73"/>
    </row>
    <row r="29" spans="1:21">
      <c r="A29" s="16" t="s">
        <v>456</v>
      </c>
      <c r="B29" s="41" t="s">
        <v>49</v>
      </c>
      <c r="C29" s="50">
        <v>2150</v>
      </c>
      <c r="D29" s="16"/>
      <c r="E29" s="16"/>
      <c r="F29" s="27"/>
      <c r="G29" s="18"/>
      <c r="H29" s="18"/>
      <c r="I29" s="18"/>
      <c r="J29" s="18"/>
      <c r="K29" s="18"/>
      <c r="L29" s="2"/>
      <c r="M29" t="b">
        <f t="shared" si="2"/>
        <v>1</v>
      </c>
      <c r="N29" t="b">
        <f t="shared" si="3"/>
        <v>1</v>
      </c>
      <c r="O29" t="b">
        <f t="shared" si="0"/>
        <v>1</v>
      </c>
      <c r="P29" s="25" t="b">
        <f t="shared" si="1"/>
        <v>1</v>
      </c>
      <c r="Q29" t="b">
        <f t="shared" si="4"/>
        <v>1</v>
      </c>
      <c r="R29" s="4" t="b">
        <f t="shared" si="5"/>
        <v>1</v>
      </c>
      <c r="S29" s="4" t="b">
        <f t="shared" si="6"/>
        <v>1</v>
      </c>
      <c r="T29" s="28"/>
      <c r="U29" s="73"/>
    </row>
    <row r="30" spans="1:21">
      <c r="A30" s="16" t="s">
        <v>456</v>
      </c>
      <c r="B30" s="41" t="s">
        <v>569</v>
      </c>
      <c r="C30" s="50">
        <v>2160</v>
      </c>
      <c r="D30" s="16"/>
      <c r="E30" s="16"/>
      <c r="F30" s="27"/>
      <c r="G30" s="18"/>
      <c r="H30" s="18"/>
      <c r="I30" s="18"/>
      <c r="J30" s="18"/>
      <c r="K30" s="18"/>
      <c r="L30" s="2"/>
      <c r="M30" t="b">
        <f t="shared" si="2"/>
        <v>1</v>
      </c>
      <c r="N30" t="b">
        <f t="shared" si="3"/>
        <v>1</v>
      </c>
      <c r="O30" t="b">
        <f t="shared" si="0"/>
        <v>1</v>
      </c>
      <c r="P30" s="25" t="b">
        <f t="shared" si="1"/>
        <v>1</v>
      </c>
      <c r="Q30" t="b">
        <f t="shared" si="4"/>
        <v>1</v>
      </c>
      <c r="R30" s="4" t="b">
        <f t="shared" si="5"/>
        <v>1</v>
      </c>
      <c r="S30" s="4" t="b">
        <f t="shared" si="6"/>
        <v>1</v>
      </c>
      <c r="T30" s="28"/>
      <c r="U30" s="73"/>
    </row>
    <row r="31" spans="1:21">
      <c r="A31" s="16" t="s">
        <v>456</v>
      </c>
      <c r="B31" s="41" t="s">
        <v>51</v>
      </c>
      <c r="C31" s="50">
        <v>2170</v>
      </c>
      <c r="D31" s="16"/>
      <c r="E31" s="16"/>
      <c r="F31" s="27"/>
      <c r="G31" s="18"/>
      <c r="H31" s="18"/>
      <c r="I31" s="18"/>
      <c r="J31" s="18"/>
      <c r="K31" s="18"/>
      <c r="L31" s="2"/>
      <c r="M31" t="b">
        <f t="shared" si="2"/>
        <v>1</v>
      </c>
      <c r="N31" t="b">
        <f t="shared" si="3"/>
        <v>1</v>
      </c>
      <c r="O31" t="b">
        <f t="shared" si="0"/>
        <v>1</v>
      </c>
      <c r="P31" s="25" t="b">
        <f t="shared" si="1"/>
        <v>1</v>
      </c>
      <c r="Q31" t="b">
        <f t="shared" si="4"/>
        <v>1</v>
      </c>
      <c r="R31" s="4" t="b">
        <f t="shared" si="5"/>
        <v>1</v>
      </c>
      <c r="S31" s="4" t="b">
        <f t="shared" si="6"/>
        <v>1</v>
      </c>
      <c r="T31" s="28"/>
      <c r="U31" s="73"/>
    </row>
    <row r="32" spans="1:21">
      <c r="A32" s="16" t="s">
        <v>456</v>
      </c>
      <c r="B32" s="41" t="s">
        <v>53</v>
      </c>
      <c r="C32" s="50">
        <v>2180</v>
      </c>
      <c r="D32" s="16"/>
      <c r="E32" s="16"/>
      <c r="F32" s="27"/>
      <c r="G32" s="18"/>
      <c r="H32" s="18"/>
      <c r="I32" s="18"/>
      <c r="J32" s="18"/>
      <c r="K32" s="18"/>
      <c r="L32" s="2"/>
      <c r="M32" t="b">
        <f t="shared" si="2"/>
        <v>1</v>
      </c>
      <c r="N32" t="b">
        <f t="shared" si="3"/>
        <v>1</v>
      </c>
      <c r="O32" t="b">
        <f t="shared" si="0"/>
        <v>1</v>
      </c>
      <c r="P32" s="25" t="b">
        <f t="shared" si="1"/>
        <v>1</v>
      </c>
      <c r="Q32" t="b">
        <f t="shared" si="4"/>
        <v>1</v>
      </c>
      <c r="R32" s="4" t="b">
        <f t="shared" si="5"/>
        <v>1</v>
      </c>
      <c r="S32" s="4" t="b">
        <f t="shared" si="6"/>
        <v>1</v>
      </c>
      <c r="T32" s="28"/>
      <c r="U32" s="73"/>
    </row>
    <row r="33" spans="1:21">
      <c r="A33" s="16" t="s">
        <v>456</v>
      </c>
      <c r="B33" s="41" t="s">
        <v>55</v>
      </c>
      <c r="C33" s="50">
        <v>2190</v>
      </c>
      <c r="D33" s="16"/>
      <c r="E33" s="16"/>
      <c r="F33" s="27"/>
      <c r="G33" s="18"/>
      <c r="H33" s="18"/>
      <c r="I33" s="18"/>
      <c r="J33" s="18"/>
      <c r="K33" s="18"/>
      <c r="L33" s="2"/>
      <c r="M33" t="b">
        <f t="shared" si="2"/>
        <v>1</v>
      </c>
      <c r="N33" t="b">
        <f t="shared" si="3"/>
        <v>1</v>
      </c>
      <c r="O33" t="b">
        <f t="shared" si="0"/>
        <v>1</v>
      </c>
      <c r="P33" s="25" t="b">
        <f t="shared" si="1"/>
        <v>1</v>
      </c>
      <c r="Q33" t="b">
        <f t="shared" si="4"/>
        <v>1</v>
      </c>
      <c r="R33" s="4" t="b">
        <f t="shared" si="5"/>
        <v>1</v>
      </c>
      <c r="S33" s="4" t="b">
        <f t="shared" si="6"/>
        <v>1</v>
      </c>
      <c r="T33" s="28"/>
      <c r="U33" s="73"/>
    </row>
    <row r="34" spans="1:21">
      <c r="A34" s="16" t="s">
        <v>456</v>
      </c>
      <c r="B34" s="41" t="s">
        <v>57</v>
      </c>
      <c r="C34" s="50">
        <v>2200</v>
      </c>
      <c r="D34" s="16"/>
      <c r="E34" s="16"/>
      <c r="F34" s="27"/>
      <c r="G34" s="18"/>
      <c r="H34" s="18"/>
      <c r="I34" s="18"/>
      <c r="J34" s="18"/>
      <c r="K34" s="18"/>
      <c r="L34" s="2"/>
      <c r="M34" t="b">
        <f t="shared" si="2"/>
        <v>1</v>
      </c>
      <c r="N34" t="b">
        <f t="shared" si="3"/>
        <v>1</v>
      </c>
      <c r="O34" t="b">
        <f t="shared" si="0"/>
        <v>1</v>
      </c>
      <c r="P34" s="25" t="b">
        <f t="shared" si="1"/>
        <v>1</v>
      </c>
      <c r="Q34" t="b">
        <f t="shared" si="4"/>
        <v>1</v>
      </c>
      <c r="R34" s="4" t="b">
        <f t="shared" si="5"/>
        <v>1</v>
      </c>
      <c r="S34" s="4" t="b">
        <f t="shared" si="6"/>
        <v>1</v>
      </c>
      <c r="T34" s="28"/>
      <c r="U34" s="73"/>
    </row>
    <row r="35" spans="1:21">
      <c r="A35" s="16" t="s">
        <v>456</v>
      </c>
      <c r="B35" s="41" t="s">
        <v>554</v>
      </c>
      <c r="C35" s="50" t="s">
        <v>524</v>
      </c>
      <c r="D35" s="16"/>
      <c r="E35" s="16"/>
      <c r="F35" s="27"/>
      <c r="G35" s="18"/>
      <c r="H35" s="18"/>
      <c r="I35" s="18"/>
      <c r="J35" s="18"/>
      <c r="K35" s="18"/>
      <c r="L35" s="28"/>
      <c r="M35" t="b">
        <f t="shared" si="2"/>
        <v>1</v>
      </c>
      <c r="N35" t="b">
        <f t="shared" si="3"/>
        <v>1</v>
      </c>
      <c r="O35" t="b">
        <f t="shared" si="0"/>
        <v>1</v>
      </c>
      <c r="P35" s="25" t="b">
        <f t="shared" si="1"/>
        <v>1</v>
      </c>
      <c r="Q35" t="b">
        <f t="shared" si="4"/>
        <v>1</v>
      </c>
      <c r="R35" s="4" t="b">
        <f t="shared" si="5"/>
        <v>1</v>
      </c>
      <c r="S35" s="4" t="b">
        <f t="shared" si="6"/>
        <v>1</v>
      </c>
      <c r="T35" s="28"/>
      <c r="U35" s="73"/>
    </row>
    <row r="36" spans="1:21">
      <c r="A36" s="16" t="s">
        <v>517</v>
      </c>
      <c r="B36" s="41" t="s">
        <v>59</v>
      </c>
      <c r="C36" s="50">
        <v>2510</v>
      </c>
      <c r="D36" s="16"/>
      <c r="E36" s="16"/>
      <c r="F36" s="27"/>
      <c r="G36" s="18"/>
      <c r="H36" s="18"/>
      <c r="I36" s="18"/>
      <c r="J36" s="18"/>
      <c r="K36" s="18"/>
      <c r="L36" s="2"/>
      <c r="M36" t="b">
        <f t="shared" si="2"/>
        <v>1</v>
      </c>
      <c r="N36" t="b">
        <f t="shared" si="3"/>
        <v>1</v>
      </c>
      <c r="O36" t="b">
        <f t="shared" si="0"/>
        <v>1</v>
      </c>
      <c r="P36" s="25" t="b">
        <f t="shared" si="1"/>
        <v>1</v>
      </c>
      <c r="Q36" t="b">
        <f t="shared" si="4"/>
        <v>1</v>
      </c>
      <c r="R36" s="4" t="b">
        <f t="shared" si="5"/>
        <v>1</v>
      </c>
      <c r="S36" s="4" t="b">
        <f t="shared" si="6"/>
        <v>1</v>
      </c>
      <c r="T36" s="28"/>
      <c r="U36" s="73"/>
    </row>
    <row r="37" spans="1:21">
      <c r="A37" s="16" t="s">
        <v>517</v>
      </c>
      <c r="B37" s="41" t="s">
        <v>61</v>
      </c>
      <c r="C37" s="50">
        <v>2520</v>
      </c>
      <c r="D37" s="16"/>
      <c r="E37" s="16"/>
      <c r="F37" s="27"/>
      <c r="G37" s="18"/>
      <c r="H37" s="18"/>
      <c r="I37" s="18"/>
      <c r="J37" s="18"/>
      <c r="K37" s="18"/>
      <c r="L37" s="2"/>
      <c r="M37" t="b">
        <f t="shared" si="2"/>
        <v>1</v>
      </c>
      <c r="N37" t="b">
        <f t="shared" si="3"/>
        <v>1</v>
      </c>
      <c r="O37" t="b">
        <f t="shared" si="0"/>
        <v>1</v>
      </c>
      <c r="P37" s="25" t="b">
        <f t="shared" si="1"/>
        <v>1</v>
      </c>
      <c r="Q37" t="b">
        <f t="shared" si="4"/>
        <v>1</v>
      </c>
      <c r="R37" s="4" t="b">
        <f t="shared" si="5"/>
        <v>1</v>
      </c>
      <c r="S37" s="4" t="b">
        <f t="shared" si="6"/>
        <v>1</v>
      </c>
      <c r="T37" s="28"/>
      <c r="U37" s="73"/>
    </row>
    <row r="38" spans="1:21">
      <c r="A38" s="16" t="s">
        <v>517</v>
      </c>
      <c r="B38" s="41" t="s">
        <v>63</v>
      </c>
      <c r="C38" s="50">
        <v>2530</v>
      </c>
      <c r="D38" s="16"/>
      <c r="E38" s="16"/>
      <c r="F38" s="27"/>
      <c r="G38" s="18"/>
      <c r="H38" s="18"/>
      <c r="I38" s="18"/>
      <c r="J38" s="18"/>
      <c r="K38" s="18"/>
      <c r="L38" s="2"/>
      <c r="M38" t="b">
        <f t="shared" ref="M38:M69" si="7">OR(F38=0,AND(K38&gt;J38,I38&gt;=H38,G38&gt;=H38,I38&gt;=G38),AND(J38+K38=0,G38&gt;=H38,I38&gt;=G38))</f>
        <v>1</v>
      </c>
      <c r="N38" t="b">
        <f t="shared" si="3"/>
        <v>1</v>
      </c>
      <c r="O38" t="b">
        <f t="shared" ref="O38:O69" si="8">NOT(AND(OR(D38="NCC",D38=""),SUM(F38:K38)&gt;0))</f>
        <v>1</v>
      </c>
      <c r="P38" s="25" t="b">
        <f t="shared" ref="P38:P69" si="9">NOT(OR(AND(D38&lt;&gt;"NCC",D38&lt;&gt;"",L38=""),AND(OR(D38="NCC",D38=""),L38&lt;&gt;"")))</f>
        <v>1</v>
      </c>
      <c r="Q38" t="b">
        <f t="shared" ref="Q38:Q69" si="10">OR(F38=0,H38+1&gt;=J38)</f>
        <v>1</v>
      </c>
      <c r="R38" s="4" t="b">
        <f t="shared" ref="R38:R69" si="11">OR(F38=0,I38-1&lt;=K38,J38+K38=0)</f>
        <v>1</v>
      </c>
      <c r="S38" s="4" t="b">
        <f t="shared" si="6"/>
        <v>1</v>
      </c>
      <c r="T38" s="28"/>
      <c r="U38" s="73"/>
    </row>
    <row r="39" spans="1:21">
      <c r="A39" s="16" t="s">
        <v>517</v>
      </c>
      <c r="B39" s="41" t="s">
        <v>65</v>
      </c>
      <c r="C39" s="50">
        <v>2540</v>
      </c>
      <c r="D39" s="16"/>
      <c r="E39" s="16"/>
      <c r="F39" s="27"/>
      <c r="G39" s="18"/>
      <c r="H39" s="18"/>
      <c r="I39" s="18"/>
      <c r="J39" s="18"/>
      <c r="K39" s="18"/>
      <c r="L39" s="2"/>
      <c r="M39" t="b">
        <f t="shared" si="7"/>
        <v>1</v>
      </c>
      <c r="N39" t="b">
        <f t="shared" si="3"/>
        <v>1</v>
      </c>
      <c r="O39" t="b">
        <f t="shared" si="8"/>
        <v>1</v>
      </c>
      <c r="P39" s="25" t="b">
        <f t="shared" si="9"/>
        <v>1</v>
      </c>
      <c r="Q39" t="b">
        <f t="shared" si="10"/>
        <v>1</v>
      </c>
      <c r="R39" s="4" t="b">
        <f t="shared" si="11"/>
        <v>1</v>
      </c>
      <c r="S39" s="4" t="b">
        <f t="shared" si="6"/>
        <v>1</v>
      </c>
      <c r="T39" s="28"/>
      <c r="U39" s="73"/>
    </row>
    <row r="40" spans="1:21">
      <c r="A40" s="16" t="s">
        <v>457</v>
      </c>
      <c r="B40" s="41" t="s">
        <v>67</v>
      </c>
      <c r="C40" s="50">
        <v>3010</v>
      </c>
      <c r="D40" s="16"/>
      <c r="E40" s="16"/>
      <c r="F40" s="27"/>
      <c r="G40" s="18"/>
      <c r="H40" s="18"/>
      <c r="I40" s="18"/>
      <c r="J40" s="18"/>
      <c r="K40" s="18"/>
      <c r="L40" s="2"/>
      <c r="M40" t="b">
        <f t="shared" si="7"/>
        <v>1</v>
      </c>
      <c r="N40" t="b">
        <f t="shared" si="3"/>
        <v>1</v>
      </c>
      <c r="O40" t="b">
        <f t="shared" si="8"/>
        <v>1</v>
      </c>
      <c r="P40" s="25" t="b">
        <f t="shared" si="9"/>
        <v>1</v>
      </c>
      <c r="Q40" t="b">
        <f t="shared" si="10"/>
        <v>1</v>
      </c>
      <c r="R40" s="4" t="b">
        <f t="shared" si="11"/>
        <v>1</v>
      </c>
      <c r="S40" s="4" t="b">
        <f t="shared" si="6"/>
        <v>1</v>
      </c>
      <c r="T40" s="28"/>
      <c r="U40" s="73"/>
    </row>
    <row r="41" spans="1:21">
      <c r="A41" s="16" t="s">
        <v>457</v>
      </c>
      <c r="B41" s="41" t="s">
        <v>69</v>
      </c>
      <c r="C41" s="50">
        <v>3020</v>
      </c>
      <c r="D41" s="16"/>
      <c r="E41" s="16"/>
      <c r="F41" s="27"/>
      <c r="G41" s="18"/>
      <c r="H41" s="18"/>
      <c r="I41" s="18"/>
      <c r="J41" s="18"/>
      <c r="K41" s="18"/>
      <c r="L41" s="2"/>
      <c r="M41" t="b">
        <f t="shared" si="7"/>
        <v>1</v>
      </c>
      <c r="N41" t="b">
        <f t="shared" si="3"/>
        <v>1</v>
      </c>
      <c r="O41" t="b">
        <f t="shared" si="8"/>
        <v>1</v>
      </c>
      <c r="P41" s="25" t="b">
        <f t="shared" si="9"/>
        <v>1</v>
      </c>
      <c r="Q41" t="b">
        <f t="shared" si="10"/>
        <v>1</v>
      </c>
      <c r="R41" s="4" t="b">
        <f t="shared" si="11"/>
        <v>1</v>
      </c>
      <c r="S41" s="4" t="b">
        <f t="shared" si="6"/>
        <v>1</v>
      </c>
      <c r="T41" s="28"/>
      <c r="U41" s="73"/>
    </row>
    <row r="42" spans="1:21">
      <c r="A42" s="16" t="s">
        <v>457</v>
      </c>
      <c r="B42" s="41" t="s">
        <v>71</v>
      </c>
      <c r="C42" s="50">
        <v>3030</v>
      </c>
      <c r="D42" s="16"/>
      <c r="E42" s="16"/>
      <c r="F42" s="27"/>
      <c r="G42" s="18"/>
      <c r="H42" s="18"/>
      <c r="I42" s="18"/>
      <c r="J42" s="18"/>
      <c r="K42" s="18"/>
      <c r="L42" s="2"/>
      <c r="M42" t="b">
        <f t="shared" si="7"/>
        <v>1</v>
      </c>
      <c r="N42" t="b">
        <f t="shared" si="3"/>
        <v>1</v>
      </c>
      <c r="O42" t="b">
        <f t="shared" si="8"/>
        <v>1</v>
      </c>
      <c r="P42" s="25" t="b">
        <f t="shared" si="9"/>
        <v>1</v>
      </c>
      <c r="Q42" t="b">
        <f t="shared" si="10"/>
        <v>1</v>
      </c>
      <c r="R42" s="4" t="b">
        <f t="shared" si="11"/>
        <v>1</v>
      </c>
      <c r="S42" s="4" t="b">
        <f t="shared" si="6"/>
        <v>1</v>
      </c>
      <c r="T42" s="28"/>
      <c r="U42" s="73"/>
    </row>
    <row r="43" spans="1:21">
      <c r="A43" s="16" t="s">
        <v>457</v>
      </c>
      <c r="B43" s="41" t="s">
        <v>73</v>
      </c>
      <c r="C43" s="50">
        <v>3040</v>
      </c>
      <c r="D43" s="16"/>
      <c r="E43" s="16"/>
      <c r="F43" s="27"/>
      <c r="G43" s="18"/>
      <c r="H43" s="18"/>
      <c r="I43" s="18"/>
      <c r="J43" s="18"/>
      <c r="K43" s="18"/>
      <c r="L43" s="2"/>
      <c r="M43" t="b">
        <f t="shared" si="7"/>
        <v>1</v>
      </c>
      <c r="N43" t="b">
        <f t="shared" si="3"/>
        <v>1</v>
      </c>
      <c r="O43" t="b">
        <f t="shared" si="8"/>
        <v>1</v>
      </c>
      <c r="P43" s="25" t="b">
        <f t="shared" si="9"/>
        <v>1</v>
      </c>
      <c r="Q43" t="b">
        <f t="shared" si="10"/>
        <v>1</v>
      </c>
      <c r="R43" s="4" t="b">
        <f t="shared" si="11"/>
        <v>1</v>
      </c>
      <c r="S43" s="4" t="b">
        <f t="shared" si="6"/>
        <v>1</v>
      </c>
      <c r="T43" s="28"/>
      <c r="U43" s="73"/>
    </row>
    <row r="44" spans="1:21">
      <c r="A44" s="16" t="s">
        <v>457</v>
      </c>
      <c r="B44" s="41" t="s">
        <v>75</v>
      </c>
      <c r="C44" s="50">
        <v>3050</v>
      </c>
      <c r="D44" s="16"/>
      <c r="E44" s="16"/>
      <c r="F44" s="27"/>
      <c r="G44" s="18"/>
      <c r="H44" s="18"/>
      <c r="I44" s="18"/>
      <c r="J44" s="18"/>
      <c r="K44" s="18"/>
      <c r="L44" s="2"/>
      <c r="M44" t="b">
        <f t="shared" si="7"/>
        <v>1</v>
      </c>
      <c r="N44" t="b">
        <f t="shared" si="3"/>
        <v>1</v>
      </c>
      <c r="O44" t="b">
        <f t="shared" si="8"/>
        <v>1</v>
      </c>
      <c r="P44" s="25" t="b">
        <f t="shared" si="9"/>
        <v>1</v>
      </c>
      <c r="Q44" t="b">
        <f t="shared" si="10"/>
        <v>1</v>
      </c>
      <c r="R44" s="4" t="b">
        <f t="shared" si="11"/>
        <v>1</v>
      </c>
      <c r="S44" s="4" t="b">
        <f t="shared" si="6"/>
        <v>1</v>
      </c>
      <c r="T44" s="28"/>
      <c r="U44" s="73"/>
    </row>
    <row r="45" spans="1:21">
      <c r="A45" s="16" t="s">
        <v>457</v>
      </c>
      <c r="B45" s="42" t="s">
        <v>77</v>
      </c>
      <c r="C45" s="50">
        <v>3060</v>
      </c>
      <c r="D45" s="16"/>
      <c r="E45" s="16"/>
      <c r="F45" s="27"/>
      <c r="G45" s="18"/>
      <c r="H45" s="18"/>
      <c r="I45" s="18"/>
      <c r="J45" s="18"/>
      <c r="K45" s="18"/>
      <c r="L45" s="2"/>
      <c r="M45" t="b">
        <f t="shared" si="7"/>
        <v>1</v>
      </c>
      <c r="N45" t="b">
        <f t="shared" si="3"/>
        <v>1</v>
      </c>
      <c r="O45" t="b">
        <f t="shared" si="8"/>
        <v>1</v>
      </c>
      <c r="P45" s="25" t="b">
        <f t="shared" si="9"/>
        <v>1</v>
      </c>
      <c r="Q45" t="b">
        <f t="shared" si="10"/>
        <v>1</v>
      </c>
      <c r="R45" s="4" t="b">
        <f t="shared" si="11"/>
        <v>1</v>
      </c>
      <c r="S45" s="4" t="b">
        <f t="shared" si="6"/>
        <v>1</v>
      </c>
      <c r="T45" s="28"/>
      <c r="U45" s="73"/>
    </row>
    <row r="46" spans="1:21">
      <c r="A46" s="16" t="s">
        <v>457</v>
      </c>
      <c r="B46" s="41" t="s">
        <v>79</v>
      </c>
      <c r="C46" s="50">
        <v>3070</v>
      </c>
      <c r="D46" s="16"/>
      <c r="E46" s="16"/>
      <c r="F46" s="27"/>
      <c r="G46" s="18"/>
      <c r="H46" s="18"/>
      <c r="I46" s="18"/>
      <c r="J46" s="18"/>
      <c r="K46" s="18"/>
      <c r="L46" s="2"/>
      <c r="M46" t="b">
        <f t="shared" si="7"/>
        <v>1</v>
      </c>
      <c r="N46" t="b">
        <f t="shared" si="3"/>
        <v>1</v>
      </c>
      <c r="O46" t="b">
        <f t="shared" si="8"/>
        <v>1</v>
      </c>
      <c r="P46" s="25" t="b">
        <f t="shared" si="9"/>
        <v>1</v>
      </c>
      <c r="Q46" t="b">
        <f t="shared" si="10"/>
        <v>1</v>
      </c>
      <c r="R46" s="4" t="b">
        <f t="shared" si="11"/>
        <v>1</v>
      </c>
      <c r="S46" s="4" t="b">
        <f t="shared" si="6"/>
        <v>1</v>
      </c>
      <c r="T46" s="28"/>
      <c r="U46" s="73"/>
    </row>
    <row r="47" spans="1:21">
      <c r="A47" s="16" t="s">
        <v>457</v>
      </c>
      <c r="B47" s="41" t="s">
        <v>555</v>
      </c>
      <c r="C47" s="51" t="s">
        <v>525</v>
      </c>
      <c r="D47" s="16"/>
      <c r="E47" s="16"/>
      <c r="F47" s="27"/>
      <c r="G47" s="18"/>
      <c r="H47" s="18"/>
      <c r="I47" s="18"/>
      <c r="J47" s="18"/>
      <c r="K47" s="18"/>
      <c r="L47" s="28"/>
      <c r="M47" t="b">
        <f t="shared" si="7"/>
        <v>1</v>
      </c>
      <c r="N47" t="b">
        <f t="shared" si="3"/>
        <v>1</v>
      </c>
      <c r="O47" t="b">
        <f t="shared" si="8"/>
        <v>1</v>
      </c>
      <c r="P47" s="25" t="b">
        <f t="shared" si="9"/>
        <v>1</v>
      </c>
      <c r="Q47" t="b">
        <f t="shared" si="10"/>
        <v>1</v>
      </c>
      <c r="R47" s="4" t="b">
        <f t="shared" si="11"/>
        <v>1</v>
      </c>
      <c r="S47" s="4" t="b">
        <f t="shared" si="6"/>
        <v>1</v>
      </c>
      <c r="T47" s="28"/>
      <c r="U47" s="73"/>
    </row>
    <row r="48" spans="1:21">
      <c r="A48" s="16" t="s">
        <v>518</v>
      </c>
      <c r="B48" s="41" t="s">
        <v>81</v>
      </c>
      <c r="C48" s="50">
        <v>3510</v>
      </c>
      <c r="D48" s="16"/>
      <c r="E48" s="16"/>
      <c r="F48" s="27"/>
      <c r="G48" s="18"/>
      <c r="H48" s="18"/>
      <c r="I48" s="18"/>
      <c r="J48" s="18"/>
      <c r="K48" s="18"/>
      <c r="L48" s="2"/>
      <c r="M48" t="b">
        <f t="shared" si="7"/>
        <v>1</v>
      </c>
      <c r="N48" t="b">
        <f t="shared" si="3"/>
        <v>1</v>
      </c>
      <c r="O48" t="b">
        <f t="shared" si="8"/>
        <v>1</v>
      </c>
      <c r="P48" s="25" t="b">
        <f t="shared" si="9"/>
        <v>1</v>
      </c>
      <c r="Q48" t="b">
        <f t="shared" si="10"/>
        <v>1</v>
      </c>
      <c r="R48" s="4" t="b">
        <f t="shared" si="11"/>
        <v>1</v>
      </c>
      <c r="S48" s="4" t="b">
        <f t="shared" si="6"/>
        <v>1</v>
      </c>
      <c r="T48" s="28"/>
      <c r="U48" s="73"/>
    </row>
    <row r="49" spans="1:21">
      <c r="A49" s="16" t="s">
        <v>518</v>
      </c>
      <c r="B49" s="41" t="s">
        <v>83</v>
      </c>
      <c r="C49" s="50">
        <v>3520</v>
      </c>
      <c r="D49" s="16"/>
      <c r="E49" s="16"/>
      <c r="F49" s="27"/>
      <c r="G49" s="18"/>
      <c r="H49" s="18"/>
      <c r="I49" s="18"/>
      <c r="J49" s="18"/>
      <c r="K49" s="18"/>
      <c r="L49" s="2"/>
      <c r="M49" t="b">
        <f t="shared" si="7"/>
        <v>1</v>
      </c>
      <c r="N49" t="b">
        <f t="shared" si="3"/>
        <v>1</v>
      </c>
      <c r="O49" t="b">
        <f t="shared" si="8"/>
        <v>1</v>
      </c>
      <c r="P49" s="25" t="b">
        <f t="shared" si="9"/>
        <v>1</v>
      </c>
      <c r="Q49" t="b">
        <f t="shared" si="10"/>
        <v>1</v>
      </c>
      <c r="R49" s="4" t="b">
        <f t="shared" si="11"/>
        <v>1</v>
      </c>
      <c r="S49" s="4" t="b">
        <f t="shared" si="6"/>
        <v>1</v>
      </c>
      <c r="T49" s="28"/>
      <c r="U49" s="73"/>
    </row>
    <row r="50" spans="1:21">
      <c r="A50" s="16" t="s">
        <v>518</v>
      </c>
      <c r="B50" s="41" t="s">
        <v>542</v>
      </c>
      <c r="C50" s="50">
        <v>3530</v>
      </c>
      <c r="D50" s="16"/>
      <c r="E50" s="16"/>
      <c r="F50" s="27"/>
      <c r="G50" s="18"/>
      <c r="H50" s="18"/>
      <c r="I50" s="18"/>
      <c r="J50" s="18"/>
      <c r="K50" s="18"/>
      <c r="L50" s="2"/>
      <c r="M50" t="b">
        <f t="shared" si="7"/>
        <v>1</v>
      </c>
      <c r="N50" t="b">
        <f t="shared" ref="N50:N113" si="12">OR(F50&lt;=1,F50="",AND(F50&gt;1,G50&lt;I50,G50&gt;H50,H50&lt;I50),AND(F50&gt;1,G50=H50,G50=I50,H50=I50))</f>
        <v>1</v>
      </c>
      <c r="O50" t="b">
        <f t="shared" si="8"/>
        <v>1</v>
      </c>
      <c r="P50" s="25" t="b">
        <f t="shared" si="9"/>
        <v>1</v>
      </c>
      <c r="Q50" t="b">
        <f t="shared" si="10"/>
        <v>1</v>
      </c>
      <c r="R50" s="4" t="b">
        <f t="shared" si="11"/>
        <v>1</v>
      </c>
      <c r="S50" s="4" t="b">
        <f t="shared" ref="S50:S113" si="13">OR(NOT(F50=1),AND(G50=H50,H50=I50))</f>
        <v>1</v>
      </c>
      <c r="T50" s="28"/>
      <c r="U50" s="73"/>
    </row>
    <row r="51" spans="1:21">
      <c r="A51" s="16" t="s">
        <v>518</v>
      </c>
      <c r="B51" s="41" t="s">
        <v>87</v>
      </c>
      <c r="C51" s="50">
        <v>3540</v>
      </c>
      <c r="D51" s="16"/>
      <c r="E51" s="16"/>
      <c r="F51" s="27"/>
      <c r="G51" s="18"/>
      <c r="H51" s="18"/>
      <c r="I51" s="18"/>
      <c r="J51" s="18"/>
      <c r="K51" s="18"/>
      <c r="L51" s="2"/>
      <c r="M51" t="b">
        <f t="shared" si="7"/>
        <v>1</v>
      </c>
      <c r="N51" t="b">
        <f t="shared" si="12"/>
        <v>1</v>
      </c>
      <c r="O51" t="b">
        <f t="shared" si="8"/>
        <v>1</v>
      </c>
      <c r="P51" s="25" t="b">
        <f t="shared" si="9"/>
        <v>1</v>
      </c>
      <c r="Q51" t="b">
        <f t="shared" si="10"/>
        <v>1</v>
      </c>
      <c r="R51" s="4" t="b">
        <f t="shared" si="11"/>
        <v>1</v>
      </c>
      <c r="S51" s="4" t="b">
        <f t="shared" si="13"/>
        <v>1</v>
      </c>
      <c r="T51" s="28"/>
      <c r="U51" s="73"/>
    </row>
    <row r="52" spans="1:21">
      <c r="A52" s="16" t="s">
        <v>518</v>
      </c>
      <c r="B52" s="41" t="s">
        <v>89</v>
      </c>
      <c r="C52" s="50">
        <v>3550</v>
      </c>
      <c r="D52" s="16"/>
      <c r="E52" s="16"/>
      <c r="F52" s="27"/>
      <c r="G52" s="18"/>
      <c r="H52" s="18"/>
      <c r="I52" s="18"/>
      <c r="J52" s="18"/>
      <c r="K52" s="18"/>
      <c r="L52" s="2"/>
      <c r="M52" t="b">
        <f t="shared" si="7"/>
        <v>1</v>
      </c>
      <c r="N52" t="b">
        <f t="shared" si="12"/>
        <v>1</v>
      </c>
      <c r="O52" t="b">
        <f t="shared" si="8"/>
        <v>1</v>
      </c>
      <c r="P52" s="25" t="b">
        <f t="shared" si="9"/>
        <v>1</v>
      </c>
      <c r="Q52" t="b">
        <f t="shared" si="10"/>
        <v>1</v>
      </c>
      <c r="R52" s="4" t="b">
        <f t="shared" si="11"/>
        <v>1</v>
      </c>
      <c r="S52" s="4" t="b">
        <f t="shared" si="13"/>
        <v>1</v>
      </c>
      <c r="T52" s="28"/>
      <c r="U52" s="73"/>
    </row>
    <row r="53" spans="1:21">
      <c r="A53" s="16" t="s">
        <v>518</v>
      </c>
      <c r="B53" s="41" t="s">
        <v>91</v>
      </c>
      <c r="C53" s="50">
        <v>3560</v>
      </c>
      <c r="D53" s="16"/>
      <c r="E53" s="16"/>
      <c r="F53" s="27"/>
      <c r="G53" s="18"/>
      <c r="H53" s="18"/>
      <c r="I53" s="18"/>
      <c r="J53" s="18"/>
      <c r="K53" s="18"/>
      <c r="L53" s="2"/>
      <c r="M53" t="b">
        <f t="shared" si="7"/>
        <v>1</v>
      </c>
      <c r="N53" t="b">
        <f t="shared" si="12"/>
        <v>1</v>
      </c>
      <c r="O53" t="b">
        <f t="shared" si="8"/>
        <v>1</v>
      </c>
      <c r="P53" s="25" t="b">
        <f t="shared" si="9"/>
        <v>1</v>
      </c>
      <c r="Q53" t="b">
        <f t="shared" si="10"/>
        <v>1</v>
      </c>
      <c r="R53" s="4" t="b">
        <f t="shared" si="11"/>
        <v>1</v>
      </c>
      <c r="S53" s="4" t="b">
        <f t="shared" si="13"/>
        <v>1</v>
      </c>
      <c r="T53" s="28"/>
      <c r="U53" s="73"/>
    </row>
    <row r="54" spans="1:21">
      <c r="A54" s="16" t="s">
        <v>458</v>
      </c>
      <c r="B54" s="41" t="s">
        <v>93</v>
      </c>
      <c r="C54" s="50">
        <v>4010</v>
      </c>
      <c r="D54" s="16"/>
      <c r="E54" s="16"/>
      <c r="F54" s="27"/>
      <c r="G54" s="18"/>
      <c r="H54" s="18"/>
      <c r="I54" s="18"/>
      <c r="J54" s="18"/>
      <c r="K54" s="18"/>
      <c r="L54" s="2"/>
      <c r="M54" t="b">
        <f t="shared" si="7"/>
        <v>1</v>
      </c>
      <c r="N54" t="b">
        <f t="shared" si="12"/>
        <v>1</v>
      </c>
      <c r="O54" t="b">
        <f t="shared" si="8"/>
        <v>1</v>
      </c>
      <c r="P54" s="25" t="b">
        <f t="shared" si="9"/>
        <v>1</v>
      </c>
      <c r="Q54" t="b">
        <f t="shared" si="10"/>
        <v>1</v>
      </c>
      <c r="R54" s="4" t="b">
        <f t="shared" si="11"/>
        <v>1</v>
      </c>
      <c r="S54" s="4" t="b">
        <f t="shared" si="13"/>
        <v>1</v>
      </c>
      <c r="T54" s="28"/>
      <c r="U54" s="73"/>
    </row>
    <row r="55" spans="1:21">
      <c r="A55" s="16" t="s">
        <v>458</v>
      </c>
      <c r="B55" s="41" t="s">
        <v>95</v>
      </c>
      <c r="C55" s="50">
        <v>4020</v>
      </c>
      <c r="D55" s="16"/>
      <c r="E55" s="16"/>
      <c r="F55" s="27"/>
      <c r="G55" s="18"/>
      <c r="H55" s="18"/>
      <c r="I55" s="18"/>
      <c r="J55" s="18"/>
      <c r="K55" s="18"/>
      <c r="L55" s="2"/>
      <c r="M55" t="b">
        <f t="shared" si="7"/>
        <v>1</v>
      </c>
      <c r="N55" t="b">
        <f t="shared" si="12"/>
        <v>1</v>
      </c>
      <c r="O55" t="b">
        <f t="shared" si="8"/>
        <v>1</v>
      </c>
      <c r="P55" s="25" t="b">
        <f t="shared" si="9"/>
        <v>1</v>
      </c>
      <c r="Q55" t="b">
        <f t="shared" si="10"/>
        <v>1</v>
      </c>
      <c r="R55" s="4" t="b">
        <f t="shared" si="11"/>
        <v>1</v>
      </c>
      <c r="S55" s="4" t="b">
        <f t="shared" si="13"/>
        <v>1</v>
      </c>
      <c r="T55" s="28"/>
      <c r="U55" s="73"/>
    </row>
    <row r="56" spans="1:21">
      <c r="A56" s="16" t="s">
        <v>458</v>
      </c>
      <c r="B56" s="41" t="s">
        <v>97</v>
      </c>
      <c r="C56" s="50">
        <v>4030</v>
      </c>
      <c r="D56" s="16"/>
      <c r="E56" s="16"/>
      <c r="F56" s="27"/>
      <c r="G56" s="18"/>
      <c r="H56" s="18"/>
      <c r="I56" s="18"/>
      <c r="J56" s="18"/>
      <c r="K56" s="18"/>
      <c r="L56" s="2"/>
      <c r="M56" t="b">
        <f t="shared" si="7"/>
        <v>1</v>
      </c>
      <c r="N56" t="b">
        <f t="shared" si="12"/>
        <v>1</v>
      </c>
      <c r="O56" t="b">
        <f t="shared" si="8"/>
        <v>1</v>
      </c>
      <c r="P56" s="25" t="b">
        <f t="shared" si="9"/>
        <v>1</v>
      </c>
      <c r="Q56" t="b">
        <f t="shared" si="10"/>
        <v>1</v>
      </c>
      <c r="R56" s="4" t="b">
        <f t="shared" si="11"/>
        <v>1</v>
      </c>
      <c r="S56" s="4" t="b">
        <f t="shared" si="13"/>
        <v>1</v>
      </c>
      <c r="T56" s="28"/>
      <c r="U56" s="73"/>
    </row>
    <row r="57" spans="1:21">
      <c r="A57" s="16" t="s">
        <v>458</v>
      </c>
      <c r="B57" s="41" t="s">
        <v>99</v>
      </c>
      <c r="C57" s="50">
        <v>4040</v>
      </c>
      <c r="D57" s="16"/>
      <c r="E57" s="16"/>
      <c r="F57" s="27"/>
      <c r="G57" s="18"/>
      <c r="H57" s="18"/>
      <c r="I57" s="18"/>
      <c r="J57" s="18"/>
      <c r="K57" s="18"/>
      <c r="L57" s="2"/>
      <c r="M57" t="b">
        <f t="shared" si="7"/>
        <v>1</v>
      </c>
      <c r="N57" t="b">
        <f t="shared" si="12"/>
        <v>1</v>
      </c>
      <c r="O57" t="b">
        <f t="shared" si="8"/>
        <v>1</v>
      </c>
      <c r="P57" s="25" t="b">
        <f t="shared" si="9"/>
        <v>1</v>
      </c>
      <c r="Q57" t="b">
        <f t="shared" si="10"/>
        <v>1</v>
      </c>
      <c r="R57" s="4" t="b">
        <f t="shared" si="11"/>
        <v>1</v>
      </c>
      <c r="S57" s="4" t="b">
        <f t="shared" si="13"/>
        <v>1</v>
      </c>
      <c r="T57" s="28"/>
      <c r="U57" s="73"/>
    </row>
    <row r="58" spans="1:21">
      <c r="A58" s="16" t="s">
        <v>458</v>
      </c>
      <c r="B58" s="41" t="s">
        <v>100</v>
      </c>
      <c r="C58" s="50">
        <v>4050</v>
      </c>
      <c r="D58" s="16"/>
      <c r="E58" s="16"/>
      <c r="F58" s="27"/>
      <c r="G58" s="18"/>
      <c r="H58" s="18"/>
      <c r="I58" s="18"/>
      <c r="J58" s="18"/>
      <c r="K58" s="18"/>
      <c r="L58" s="2"/>
      <c r="M58" t="b">
        <f t="shared" si="7"/>
        <v>1</v>
      </c>
      <c r="N58" t="b">
        <f t="shared" si="12"/>
        <v>1</v>
      </c>
      <c r="O58" t="b">
        <f t="shared" si="8"/>
        <v>1</v>
      </c>
      <c r="P58" s="25" t="b">
        <f t="shared" si="9"/>
        <v>1</v>
      </c>
      <c r="Q58" t="b">
        <f t="shared" si="10"/>
        <v>1</v>
      </c>
      <c r="R58" s="4" t="b">
        <f t="shared" si="11"/>
        <v>1</v>
      </c>
      <c r="S58" s="4" t="b">
        <f t="shared" si="13"/>
        <v>1</v>
      </c>
      <c r="T58" s="28"/>
      <c r="U58" s="73"/>
    </row>
    <row r="59" spans="1:21">
      <c r="A59" s="16" t="s">
        <v>458</v>
      </c>
      <c r="B59" s="41" t="s">
        <v>102</v>
      </c>
      <c r="C59" s="50">
        <v>4060</v>
      </c>
      <c r="D59" s="16"/>
      <c r="E59" s="16"/>
      <c r="F59" s="27"/>
      <c r="G59" s="18"/>
      <c r="H59" s="18"/>
      <c r="I59" s="18"/>
      <c r="J59" s="18"/>
      <c r="K59" s="18"/>
      <c r="L59" s="2"/>
      <c r="M59" t="b">
        <f t="shared" si="7"/>
        <v>1</v>
      </c>
      <c r="N59" t="b">
        <f t="shared" si="12"/>
        <v>1</v>
      </c>
      <c r="O59" t="b">
        <f t="shared" si="8"/>
        <v>1</v>
      </c>
      <c r="P59" s="25" t="b">
        <f t="shared" si="9"/>
        <v>1</v>
      </c>
      <c r="Q59" t="b">
        <f t="shared" si="10"/>
        <v>1</v>
      </c>
      <c r="R59" s="4" t="b">
        <f t="shared" si="11"/>
        <v>1</v>
      </c>
      <c r="S59" s="4" t="b">
        <f t="shared" si="13"/>
        <v>1</v>
      </c>
      <c r="T59" s="28"/>
      <c r="U59" s="73"/>
    </row>
    <row r="60" spans="1:21">
      <c r="A60" s="16" t="s">
        <v>458</v>
      </c>
      <c r="B60" s="41" t="s">
        <v>104</v>
      </c>
      <c r="C60" s="50">
        <v>4070</v>
      </c>
      <c r="D60" s="16"/>
      <c r="E60" s="16"/>
      <c r="F60" s="27"/>
      <c r="G60" s="18"/>
      <c r="H60" s="18"/>
      <c r="I60" s="18"/>
      <c r="J60" s="18"/>
      <c r="K60" s="18"/>
      <c r="L60" s="2"/>
      <c r="M60" t="b">
        <f t="shared" si="7"/>
        <v>1</v>
      </c>
      <c r="N60" t="b">
        <f t="shared" si="12"/>
        <v>1</v>
      </c>
      <c r="O60" t="b">
        <f t="shared" si="8"/>
        <v>1</v>
      </c>
      <c r="P60" s="25" t="b">
        <f t="shared" si="9"/>
        <v>1</v>
      </c>
      <c r="Q60" t="b">
        <f t="shared" si="10"/>
        <v>1</v>
      </c>
      <c r="R60" s="4" t="b">
        <f t="shared" si="11"/>
        <v>1</v>
      </c>
      <c r="S60" s="4" t="b">
        <f t="shared" si="13"/>
        <v>1</v>
      </c>
      <c r="T60" s="28"/>
      <c r="U60" s="73"/>
    </row>
    <row r="61" spans="1:21">
      <c r="A61" s="16" t="s">
        <v>458</v>
      </c>
      <c r="B61" s="41" t="s">
        <v>106</v>
      </c>
      <c r="C61" s="50">
        <v>4080</v>
      </c>
      <c r="D61" s="16"/>
      <c r="E61" s="16"/>
      <c r="F61" s="27"/>
      <c r="G61" s="18"/>
      <c r="H61" s="18"/>
      <c r="I61" s="18"/>
      <c r="J61" s="18"/>
      <c r="K61" s="18"/>
      <c r="L61" s="2"/>
      <c r="M61" t="b">
        <f t="shared" si="7"/>
        <v>1</v>
      </c>
      <c r="N61" t="b">
        <f t="shared" si="12"/>
        <v>1</v>
      </c>
      <c r="O61" t="b">
        <f t="shared" si="8"/>
        <v>1</v>
      </c>
      <c r="P61" s="25" t="b">
        <f t="shared" si="9"/>
        <v>1</v>
      </c>
      <c r="Q61" t="b">
        <f t="shared" si="10"/>
        <v>1</v>
      </c>
      <c r="R61" s="4" t="b">
        <f t="shared" si="11"/>
        <v>1</v>
      </c>
      <c r="S61" s="4" t="b">
        <f t="shared" si="13"/>
        <v>1</v>
      </c>
      <c r="T61" s="28"/>
      <c r="U61" s="73"/>
    </row>
    <row r="62" spans="1:21">
      <c r="A62" s="16" t="s">
        <v>458</v>
      </c>
      <c r="B62" s="41" t="s">
        <v>108</v>
      </c>
      <c r="C62" s="50">
        <v>4090</v>
      </c>
      <c r="D62" s="16"/>
      <c r="E62" s="16"/>
      <c r="F62" s="27"/>
      <c r="G62" s="18"/>
      <c r="H62" s="18"/>
      <c r="I62" s="18"/>
      <c r="J62" s="18"/>
      <c r="K62" s="18"/>
      <c r="L62" s="2"/>
      <c r="M62" t="b">
        <f t="shared" si="7"/>
        <v>1</v>
      </c>
      <c r="N62" t="b">
        <f t="shared" si="12"/>
        <v>1</v>
      </c>
      <c r="O62" t="b">
        <f t="shared" si="8"/>
        <v>1</v>
      </c>
      <c r="P62" s="25" t="b">
        <f t="shared" si="9"/>
        <v>1</v>
      </c>
      <c r="Q62" t="b">
        <f t="shared" si="10"/>
        <v>1</v>
      </c>
      <c r="R62" s="4" t="b">
        <f t="shared" si="11"/>
        <v>1</v>
      </c>
      <c r="S62" s="4" t="b">
        <f t="shared" si="13"/>
        <v>1</v>
      </c>
      <c r="T62" s="28"/>
      <c r="U62" s="73"/>
    </row>
    <row r="63" spans="1:21">
      <c r="A63" s="16" t="s">
        <v>458</v>
      </c>
      <c r="B63" s="41" t="s">
        <v>110</v>
      </c>
      <c r="C63" s="50">
        <v>4100</v>
      </c>
      <c r="D63" s="16"/>
      <c r="E63" s="16"/>
      <c r="F63" s="27"/>
      <c r="G63" s="18"/>
      <c r="H63" s="18"/>
      <c r="I63" s="18"/>
      <c r="J63" s="18"/>
      <c r="K63" s="18"/>
      <c r="L63" s="2"/>
      <c r="M63" t="b">
        <f t="shared" si="7"/>
        <v>1</v>
      </c>
      <c r="N63" t="b">
        <f t="shared" si="12"/>
        <v>1</v>
      </c>
      <c r="O63" t="b">
        <f t="shared" si="8"/>
        <v>1</v>
      </c>
      <c r="P63" s="25" t="b">
        <f t="shared" si="9"/>
        <v>1</v>
      </c>
      <c r="Q63" t="b">
        <f t="shared" si="10"/>
        <v>1</v>
      </c>
      <c r="R63" s="4" t="b">
        <f t="shared" si="11"/>
        <v>1</v>
      </c>
      <c r="S63" s="4" t="b">
        <f t="shared" si="13"/>
        <v>1</v>
      </c>
      <c r="T63" s="28"/>
      <c r="U63" s="73"/>
    </row>
    <row r="64" spans="1:21">
      <c r="A64" s="16" t="s">
        <v>458</v>
      </c>
      <c r="B64" s="41" t="s">
        <v>112</v>
      </c>
      <c r="C64" s="50">
        <v>4110</v>
      </c>
      <c r="D64" s="16"/>
      <c r="E64" s="16"/>
      <c r="F64" s="27"/>
      <c r="G64" s="18"/>
      <c r="H64" s="18"/>
      <c r="I64" s="18"/>
      <c r="J64" s="18"/>
      <c r="K64" s="18"/>
      <c r="L64" s="2"/>
      <c r="M64" t="b">
        <f t="shared" si="7"/>
        <v>1</v>
      </c>
      <c r="N64" t="b">
        <f t="shared" si="12"/>
        <v>1</v>
      </c>
      <c r="O64" t="b">
        <f t="shared" si="8"/>
        <v>1</v>
      </c>
      <c r="P64" s="25" t="b">
        <f t="shared" si="9"/>
        <v>1</v>
      </c>
      <c r="Q64" t="b">
        <f t="shared" si="10"/>
        <v>1</v>
      </c>
      <c r="R64" s="4" t="b">
        <f t="shared" si="11"/>
        <v>1</v>
      </c>
      <c r="S64" s="4" t="b">
        <f t="shared" si="13"/>
        <v>1</v>
      </c>
      <c r="T64" s="28"/>
      <c r="U64" s="73"/>
    </row>
    <row r="65" spans="1:21">
      <c r="A65" s="16" t="s">
        <v>458</v>
      </c>
      <c r="B65" s="41" t="s">
        <v>114</v>
      </c>
      <c r="C65" s="50">
        <v>4120</v>
      </c>
      <c r="D65" s="16"/>
      <c r="E65" s="16"/>
      <c r="F65" s="27"/>
      <c r="G65" s="18"/>
      <c r="H65" s="18"/>
      <c r="I65" s="18"/>
      <c r="J65" s="18"/>
      <c r="K65" s="18"/>
      <c r="L65" s="2"/>
      <c r="M65" t="b">
        <f t="shared" si="7"/>
        <v>1</v>
      </c>
      <c r="N65" t="b">
        <f t="shared" si="12"/>
        <v>1</v>
      </c>
      <c r="O65" t="b">
        <f t="shared" si="8"/>
        <v>1</v>
      </c>
      <c r="P65" s="25" t="b">
        <f t="shared" si="9"/>
        <v>1</v>
      </c>
      <c r="Q65" t="b">
        <f t="shared" si="10"/>
        <v>1</v>
      </c>
      <c r="R65" s="4" t="b">
        <f t="shared" si="11"/>
        <v>1</v>
      </c>
      <c r="S65" s="4" t="b">
        <f t="shared" si="13"/>
        <v>1</v>
      </c>
      <c r="T65" s="28"/>
      <c r="U65" s="73"/>
    </row>
    <row r="66" spans="1:21">
      <c r="A66" s="16" t="s">
        <v>458</v>
      </c>
      <c r="B66" s="41" t="s">
        <v>116</v>
      </c>
      <c r="C66" s="50">
        <v>4130</v>
      </c>
      <c r="D66" s="16"/>
      <c r="E66" s="16"/>
      <c r="F66" s="27"/>
      <c r="G66" s="18"/>
      <c r="H66" s="18"/>
      <c r="I66" s="18"/>
      <c r="J66" s="18"/>
      <c r="K66" s="18"/>
      <c r="L66" s="2"/>
      <c r="M66" t="b">
        <f t="shared" si="7"/>
        <v>1</v>
      </c>
      <c r="N66" t="b">
        <f t="shared" si="12"/>
        <v>1</v>
      </c>
      <c r="O66" t="b">
        <f t="shared" si="8"/>
        <v>1</v>
      </c>
      <c r="P66" s="25" t="b">
        <f t="shared" si="9"/>
        <v>1</v>
      </c>
      <c r="Q66" t="b">
        <f t="shared" si="10"/>
        <v>1</v>
      </c>
      <c r="R66" s="4" t="b">
        <f t="shared" si="11"/>
        <v>1</v>
      </c>
      <c r="S66" s="4" t="b">
        <f t="shared" si="13"/>
        <v>1</v>
      </c>
      <c r="T66" s="28"/>
      <c r="U66" s="73"/>
    </row>
    <row r="67" spans="1:21">
      <c r="A67" s="16" t="s">
        <v>458</v>
      </c>
      <c r="B67" s="41" t="s">
        <v>118</v>
      </c>
      <c r="C67" s="50">
        <v>4140</v>
      </c>
      <c r="D67" s="16"/>
      <c r="E67" s="16"/>
      <c r="F67" s="27"/>
      <c r="G67" s="18"/>
      <c r="H67" s="18"/>
      <c r="I67" s="18"/>
      <c r="J67" s="18"/>
      <c r="K67" s="18"/>
      <c r="L67" s="2"/>
      <c r="M67" t="b">
        <f t="shared" si="7"/>
        <v>1</v>
      </c>
      <c r="N67" t="b">
        <f t="shared" si="12"/>
        <v>1</v>
      </c>
      <c r="O67" t="b">
        <f t="shared" si="8"/>
        <v>1</v>
      </c>
      <c r="P67" s="25" t="b">
        <f t="shared" si="9"/>
        <v>1</v>
      </c>
      <c r="Q67" t="b">
        <f t="shared" si="10"/>
        <v>1</v>
      </c>
      <c r="R67" s="4" t="b">
        <f t="shared" si="11"/>
        <v>1</v>
      </c>
      <c r="S67" s="4" t="b">
        <f t="shared" si="13"/>
        <v>1</v>
      </c>
      <c r="T67" s="28"/>
      <c r="U67" s="73"/>
    </row>
    <row r="68" spans="1:21">
      <c r="A68" s="16" t="s">
        <v>458</v>
      </c>
      <c r="B68" s="41" t="s">
        <v>120</v>
      </c>
      <c r="C68" s="52">
        <v>4150</v>
      </c>
      <c r="D68" s="16"/>
      <c r="E68" s="16"/>
      <c r="F68" s="27"/>
      <c r="G68" s="18"/>
      <c r="H68" s="18"/>
      <c r="I68" s="18"/>
      <c r="J68" s="18"/>
      <c r="K68" s="18"/>
      <c r="L68" s="2"/>
      <c r="M68" t="b">
        <f t="shared" si="7"/>
        <v>1</v>
      </c>
      <c r="N68" t="b">
        <f t="shared" si="12"/>
        <v>1</v>
      </c>
      <c r="O68" t="b">
        <f t="shared" si="8"/>
        <v>1</v>
      </c>
      <c r="P68" s="25" t="b">
        <f t="shared" si="9"/>
        <v>1</v>
      </c>
      <c r="Q68" t="b">
        <f t="shared" si="10"/>
        <v>1</v>
      </c>
      <c r="R68" s="4" t="b">
        <f t="shared" si="11"/>
        <v>1</v>
      </c>
      <c r="S68" s="4" t="b">
        <f t="shared" si="13"/>
        <v>1</v>
      </c>
      <c r="T68" s="28"/>
      <c r="U68" s="73"/>
    </row>
    <row r="69" spans="1:21">
      <c r="A69" s="16" t="s">
        <v>458</v>
      </c>
      <c r="B69" s="41" t="s">
        <v>122</v>
      </c>
      <c r="C69" s="50">
        <v>4160</v>
      </c>
      <c r="D69" s="16"/>
      <c r="E69" s="16"/>
      <c r="F69" s="27"/>
      <c r="G69" s="18"/>
      <c r="H69" s="18"/>
      <c r="I69" s="18"/>
      <c r="J69" s="18"/>
      <c r="K69" s="18"/>
      <c r="L69" s="2"/>
      <c r="M69" t="b">
        <f t="shared" si="7"/>
        <v>1</v>
      </c>
      <c r="N69" t="b">
        <f t="shared" si="12"/>
        <v>1</v>
      </c>
      <c r="O69" t="b">
        <f t="shared" si="8"/>
        <v>1</v>
      </c>
      <c r="P69" s="25" t="b">
        <f t="shared" si="9"/>
        <v>1</v>
      </c>
      <c r="Q69" t="b">
        <f t="shared" si="10"/>
        <v>1</v>
      </c>
      <c r="R69" s="4" t="b">
        <f t="shared" si="11"/>
        <v>1</v>
      </c>
      <c r="S69" s="4" t="b">
        <f t="shared" si="13"/>
        <v>1</v>
      </c>
      <c r="T69" s="28"/>
      <c r="U69" s="73"/>
    </row>
    <row r="70" spans="1:21">
      <c r="A70" s="16" t="s">
        <v>458</v>
      </c>
      <c r="B70" s="41" t="s">
        <v>124</v>
      </c>
      <c r="C70" s="50">
        <v>4170</v>
      </c>
      <c r="D70" s="16"/>
      <c r="E70" s="16"/>
      <c r="F70" s="27"/>
      <c r="G70" s="18"/>
      <c r="H70" s="18"/>
      <c r="I70" s="18"/>
      <c r="J70" s="18"/>
      <c r="K70" s="18"/>
      <c r="L70" s="2"/>
      <c r="M70" t="b">
        <f t="shared" ref="M70:M101" si="14">OR(F70=0,AND(K70&gt;J70,I70&gt;=H70,G70&gt;=H70,I70&gt;=G70),AND(J70+K70=0,G70&gt;=H70,I70&gt;=G70))</f>
        <v>1</v>
      </c>
      <c r="N70" t="b">
        <f t="shared" si="12"/>
        <v>1</v>
      </c>
      <c r="O70" t="b">
        <f t="shared" ref="O70:O101" si="15">NOT(AND(OR(D70="NCC",D70=""),SUM(F70:K70)&gt;0))</f>
        <v>1</v>
      </c>
      <c r="P70" s="25" t="b">
        <f t="shared" ref="P70:P101" si="16">NOT(OR(AND(D70&lt;&gt;"NCC",D70&lt;&gt;"",L70=""),AND(OR(D70="NCC",D70=""),L70&lt;&gt;"")))</f>
        <v>1</v>
      </c>
      <c r="Q70" t="b">
        <f t="shared" ref="Q70:Q101" si="17">OR(F70=0,H70+1&gt;=J70)</f>
        <v>1</v>
      </c>
      <c r="R70" s="4" t="b">
        <f t="shared" ref="R70:R101" si="18">OR(F70=0,I70-1&lt;=K70,J70+K70=0)</f>
        <v>1</v>
      </c>
      <c r="S70" s="4" t="b">
        <f t="shared" si="13"/>
        <v>1</v>
      </c>
      <c r="T70" s="28"/>
      <c r="U70" s="73"/>
    </row>
    <row r="71" spans="1:21">
      <c r="A71" s="16" t="s">
        <v>458</v>
      </c>
      <c r="B71" s="41" t="s">
        <v>126</v>
      </c>
      <c r="C71" s="50">
        <v>4180</v>
      </c>
      <c r="D71" s="16"/>
      <c r="E71" s="16"/>
      <c r="F71" s="27"/>
      <c r="G71" s="18"/>
      <c r="H71" s="18"/>
      <c r="I71" s="18"/>
      <c r="J71" s="18"/>
      <c r="K71" s="18"/>
      <c r="L71" s="2"/>
      <c r="M71" t="b">
        <f t="shared" si="14"/>
        <v>1</v>
      </c>
      <c r="N71" t="b">
        <f t="shared" si="12"/>
        <v>1</v>
      </c>
      <c r="O71" t="b">
        <f t="shared" si="15"/>
        <v>1</v>
      </c>
      <c r="P71" s="25" t="b">
        <f t="shared" si="16"/>
        <v>1</v>
      </c>
      <c r="Q71" t="b">
        <f t="shared" si="17"/>
        <v>1</v>
      </c>
      <c r="R71" s="4" t="b">
        <f t="shared" si="18"/>
        <v>1</v>
      </c>
      <c r="S71" s="4" t="b">
        <f t="shared" si="13"/>
        <v>1</v>
      </c>
      <c r="T71" s="28"/>
      <c r="U71" s="73"/>
    </row>
    <row r="72" spans="1:21">
      <c r="A72" s="16" t="s">
        <v>458</v>
      </c>
      <c r="B72" s="41" t="s">
        <v>128</v>
      </c>
      <c r="C72" s="50">
        <v>4190</v>
      </c>
      <c r="D72" s="16"/>
      <c r="E72" s="16"/>
      <c r="F72" s="27"/>
      <c r="G72" s="18"/>
      <c r="H72" s="18"/>
      <c r="I72" s="18"/>
      <c r="J72" s="18"/>
      <c r="K72" s="18"/>
      <c r="L72" s="2"/>
      <c r="M72" t="b">
        <f t="shared" si="14"/>
        <v>1</v>
      </c>
      <c r="N72" t="b">
        <f t="shared" si="12"/>
        <v>1</v>
      </c>
      <c r="O72" t="b">
        <f t="shared" si="15"/>
        <v>1</v>
      </c>
      <c r="P72" s="25" t="b">
        <f t="shared" si="16"/>
        <v>1</v>
      </c>
      <c r="Q72" t="b">
        <f t="shared" si="17"/>
        <v>1</v>
      </c>
      <c r="R72" s="4" t="b">
        <f t="shared" si="18"/>
        <v>1</v>
      </c>
      <c r="S72" s="4" t="b">
        <f t="shared" si="13"/>
        <v>1</v>
      </c>
      <c r="T72" s="28"/>
      <c r="U72" s="73"/>
    </row>
    <row r="73" spans="1:21">
      <c r="A73" s="16" t="s">
        <v>458</v>
      </c>
      <c r="B73" s="41" t="s">
        <v>129</v>
      </c>
      <c r="C73" s="50">
        <v>4200</v>
      </c>
      <c r="D73" s="16"/>
      <c r="E73" s="16"/>
      <c r="F73" s="27"/>
      <c r="G73" s="18"/>
      <c r="H73" s="18"/>
      <c r="I73" s="18"/>
      <c r="J73" s="18"/>
      <c r="K73" s="18"/>
      <c r="L73" s="2"/>
      <c r="M73" t="b">
        <f t="shared" si="14"/>
        <v>1</v>
      </c>
      <c r="N73" t="b">
        <f t="shared" si="12"/>
        <v>1</v>
      </c>
      <c r="O73" t="b">
        <f t="shared" si="15"/>
        <v>1</v>
      </c>
      <c r="P73" s="25" t="b">
        <f t="shared" si="16"/>
        <v>1</v>
      </c>
      <c r="Q73" t="b">
        <f t="shared" si="17"/>
        <v>1</v>
      </c>
      <c r="R73" s="4" t="b">
        <f t="shared" si="18"/>
        <v>1</v>
      </c>
      <c r="S73" s="4" t="b">
        <f t="shared" si="13"/>
        <v>1</v>
      </c>
      <c r="T73" s="28"/>
      <c r="U73" s="73"/>
    </row>
    <row r="74" spans="1:21">
      <c r="A74" s="16" t="s">
        <v>458</v>
      </c>
      <c r="B74" s="41" t="s">
        <v>130</v>
      </c>
      <c r="C74" s="50">
        <v>4210</v>
      </c>
      <c r="D74" s="16"/>
      <c r="E74" s="16"/>
      <c r="F74" s="27"/>
      <c r="G74" s="18"/>
      <c r="H74" s="18"/>
      <c r="I74" s="18"/>
      <c r="J74" s="18"/>
      <c r="K74" s="18"/>
      <c r="L74" s="2"/>
      <c r="M74" t="b">
        <f t="shared" si="14"/>
        <v>1</v>
      </c>
      <c r="N74" t="b">
        <f t="shared" si="12"/>
        <v>1</v>
      </c>
      <c r="O74" t="b">
        <f t="shared" si="15"/>
        <v>1</v>
      </c>
      <c r="P74" s="25" t="b">
        <f t="shared" si="16"/>
        <v>1</v>
      </c>
      <c r="Q74" t="b">
        <f t="shared" si="17"/>
        <v>1</v>
      </c>
      <c r="R74" s="4" t="b">
        <f t="shared" si="18"/>
        <v>1</v>
      </c>
      <c r="S74" s="4" t="b">
        <f t="shared" si="13"/>
        <v>1</v>
      </c>
      <c r="T74" s="28"/>
      <c r="U74" s="73"/>
    </row>
    <row r="75" spans="1:21">
      <c r="A75" s="16" t="s">
        <v>458</v>
      </c>
      <c r="B75" s="41" t="s">
        <v>131</v>
      </c>
      <c r="C75" s="50">
        <v>4220</v>
      </c>
      <c r="D75" s="16"/>
      <c r="E75" s="16"/>
      <c r="F75" s="27"/>
      <c r="G75" s="18"/>
      <c r="H75" s="18"/>
      <c r="I75" s="18"/>
      <c r="J75" s="18"/>
      <c r="K75" s="18"/>
      <c r="L75" s="2"/>
      <c r="M75" t="b">
        <f t="shared" si="14"/>
        <v>1</v>
      </c>
      <c r="N75" t="b">
        <f t="shared" si="12"/>
        <v>1</v>
      </c>
      <c r="O75" t="b">
        <f t="shared" si="15"/>
        <v>1</v>
      </c>
      <c r="P75" s="25" t="b">
        <f t="shared" si="16"/>
        <v>1</v>
      </c>
      <c r="Q75" t="b">
        <f t="shared" si="17"/>
        <v>1</v>
      </c>
      <c r="R75" s="4" t="b">
        <f t="shared" si="18"/>
        <v>1</v>
      </c>
      <c r="S75" s="4" t="b">
        <f t="shared" si="13"/>
        <v>1</v>
      </c>
      <c r="T75" s="28"/>
      <c r="U75" s="73"/>
    </row>
    <row r="76" spans="1:21">
      <c r="A76" s="16" t="s">
        <v>458</v>
      </c>
      <c r="B76" s="41" t="s">
        <v>133</v>
      </c>
      <c r="C76" s="50">
        <v>4230</v>
      </c>
      <c r="D76" s="16"/>
      <c r="E76" s="16"/>
      <c r="F76" s="27"/>
      <c r="G76" s="18"/>
      <c r="H76" s="18"/>
      <c r="I76" s="18"/>
      <c r="J76" s="18"/>
      <c r="K76" s="18"/>
      <c r="L76" s="2"/>
      <c r="M76" t="b">
        <f t="shared" si="14"/>
        <v>1</v>
      </c>
      <c r="N76" t="b">
        <f t="shared" si="12"/>
        <v>1</v>
      </c>
      <c r="O76" t="b">
        <f t="shared" si="15"/>
        <v>1</v>
      </c>
      <c r="P76" s="25" t="b">
        <f t="shared" si="16"/>
        <v>1</v>
      </c>
      <c r="Q76" t="b">
        <f t="shared" si="17"/>
        <v>1</v>
      </c>
      <c r="R76" s="4" t="b">
        <f t="shared" si="18"/>
        <v>1</v>
      </c>
      <c r="S76" s="4" t="b">
        <f t="shared" si="13"/>
        <v>1</v>
      </c>
      <c r="T76" s="28"/>
      <c r="U76" s="73"/>
    </row>
    <row r="77" spans="1:21">
      <c r="A77" s="16" t="s">
        <v>458</v>
      </c>
      <c r="B77" s="41" t="s">
        <v>135</v>
      </c>
      <c r="C77" s="50">
        <v>4240</v>
      </c>
      <c r="D77" s="16"/>
      <c r="E77" s="16"/>
      <c r="F77" s="27"/>
      <c r="G77" s="18"/>
      <c r="H77" s="18"/>
      <c r="I77" s="18"/>
      <c r="J77" s="18"/>
      <c r="K77" s="18"/>
      <c r="L77" s="2"/>
      <c r="M77" t="b">
        <f t="shared" si="14"/>
        <v>1</v>
      </c>
      <c r="N77" t="b">
        <f t="shared" si="12"/>
        <v>1</v>
      </c>
      <c r="O77" t="b">
        <f t="shared" si="15"/>
        <v>1</v>
      </c>
      <c r="P77" s="25" t="b">
        <f t="shared" si="16"/>
        <v>1</v>
      </c>
      <c r="Q77" t="b">
        <f t="shared" si="17"/>
        <v>1</v>
      </c>
      <c r="R77" s="4" t="b">
        <f t="shared" si="18"/>
        <v>1</v>
      </c>
      <c r="S77" s="4" t="b">
        <f t="shared" si="13"/>
        <v>1</v>
      </c>
      <c r="T77" s="28"/>
      <c r="U77" s="73"/>
    </row>
    <row r="78" spans="1:21">
      <c r="A78" s="16" t="s">
        <v>458</v>
      </c>
      <c r="B78" s="41" t="s">
        <v>137</v>
      </c>
      <c r="C78" s="50">
        <v>4250</v>
      </c>
      <c r="D78" s="16"/>
      <c r="E78" s="16"/>
      <c r="F78" s="27"/>
      <c r="G78" s="18"/>
      <c r="H78" s="18"/>
      <c r="I78" s="18"/>
      <c r="J78" s="18"/>
      <c r="K78" s="18"/>
      <c r="L78" s="2"/>
      <c r="M78" t="b">
        <f t="shared" si="14"/>
        <v>1</v>
      </c>
      <c r="N78" t="b">
        <f t="shared" si="12"/>
        <v>1</v>
      </c>
      <c r="O78" t="b">
        <f t="shared" si="15"/>
        <v>1</v>
      </c>
      <c r="P78" s="25" t="b">
        <f t="shared" si="16"/>
        <v>1</v>
      </c>
      <c r="Q78" t="b">
        <f t="shared" si="17"/>
        <v>1</v>
      </c>
      <c r="R78" s="4" t="b">
        <f t="shared" si="18"/>
        <v>1</v>
      </c>
      <c r="S78" s="4" t="b">
        <f t="shared" si="13"/>
        <v>1</v>
      </c>
      <c r="T78" s="28"/>
      <c r="U78" s="73"/>
    </row>
    <row r="79" spans="1:21">
      <c r="A79" s="16" t="s">
        <v>458</v>
      </c>
      <c r="B79" s="41" t="s">
        <v>139</v>
      </c>
      <c r="C79" s="50">
        <v>4260</v>
      </c>
      <c r="D79" s="16"/>
      <c r="E79" s="16"/>
      <c r="F79" s="27"/>
      <c r="G79" s="18"/>
      <c r="H79" s="18"/>
      <c r="I79" s="18"/>
      <c r="J79" s="18"/>
      <c r="K79" s="18"/>
      <c r="L79" s="2"/>
      <c r="M79" t="b">
        <f t="shared" si="14"/>
        <v>1</v>
      </c>
      <c r="N79" t="b">
        <f t="shared" si="12"/>
        <v>1</v>
      </c>
      <c r="O79" t="b">
        <f t="shared" si="15"/>
        <v>1</v>
      </c>
      <c r="P79" s="25" t="b">
        <f t="shared" si="16"/>
        <v>1</v>
      </c>
      <c r="Q79" t="b">
        <f t="shared" si="17"/>
        <v>1</v>
      </c>
      <c r="R79" s="4" t="b">
        <f t="shared" si="18"/>
        <v>1</v>
      </c>
      <c r="S79" s="4" t="b">
        <f t="shared" si="13"/>
        <v>1</v>
      </c>
      <c r="T79" s="28"/>
      <c r="U79" s="73"/>
    </row>
    <row r="80" spans="1:21">
      <c r="A80" s="16" t="s">
        <v>458</v>
      </c>
      <c r="B80" s="41" t="s">
        <v>141</v>
      </c>
      <c r="C80" s="50">
        <v>4270</v>
      </c>
      <c r="D80" s="16"/>
      <c r="E80" s="16"/>
      <c r="F80" s="27"/>
      <c r="G80" s="18"/>
      <c r="H80" s="18"/>
      <c r="I80" s="18"/>
      <c r="J80" s="18"/>
      <c r="K80" s="18"/>
      <c r="L80" s="2"/>
      <c r="M80" t="b">
        <f t="shared" si="14"/>
        <v>1</v>
      </c>
      <c r="N80" t="b">
        <f t="shared" si="12"/>
        <v>1</v>
      </c>
      <c r="O80" t="b">
        <f t="shared" si="15"/>
        <v>1</v>
      </c>
      <c r="P80" s="25" t="b">
        <f t="shared" si="16"/>
        <v>1</v>
      </c>
      <c r="Q80" t="b">
        <f t="shared" si="17"/>
        <v>1</v>
      </c>
      <c r="R80" s="4" t="b">
        <f t="shared" si="18"/>
        <v>1</v>
      </c>
      <c r="S80" s="4" t="b">
        <f t="shared" si="13"/>
        <v>1</v>
      </c>
      <c r="T80" s="28"/>
      <c r="U80" s="73"/>
    </row>
    <row r="81" spans="1:21">
      <c r="A81" s="16" t="s">
        <v>458</v>
      </c>
      <c r="B81" s="41" t="s">
        <v>520</v>
      </c>
      <c r="C81" s="50">
        <v>4271</v>
      </c>
      <c r="D81" s="16"/>
      <c r="E81" s="16"/>
      <c r="F81" s="27"/>
      <c r="G81" s="18"/>
      <c r="H81" s="18"/>
      <c r="I81" s="18"/>
      <c r="J81" s="18"/>
      <c r="K81" s="18"/>
      <c r="L81" s="2"/>
      <c r="M81" t="b">
        <f t="shared" si="14"/>
        <v>1</v>
      </c>
      <c r="N81" t="b">
        <f t="shared" si="12"/>
        <v>1</v>
      </c>
      <c r="O81" t="b">
        <f t="shared" si="15"/>
        <v>1</v>
      </c>
      <c r="P81" s="25" t="b">
        <f t="shared" si="16"/>
        <v>1</v>
      </c>
      <c r="Q81" t="b">
        <f t="shared" si="17"/>
        <v>1</v>
      </c>
      <c r="R81" s="4" t="b">
        <f t="shared" si="18"/>
        <v>1</v>
      </c>
      <c r="S81" s="4" t="b">
        <f t="shared" si="13"/>
        <v>1</v>
      </c>
      <c r="T81" s="28"/>
      <c r="U81" s="73"/>
    </row>
    <row r="82" spans="1:21">
      <c r="A82" s="16" t="s">
        <v>458</v>
      </c>
      <c r="B82" s="41" t="s">
        <v>532</v>
      </c>
      <c r="C82" s="50">
        <v>4272</v>
      </c>
      <c r="D82" s="16"/>
      <c r="E82" s="16"/>
      <c r="F82" s="27"/>
      <c r="G82" s="18"/>
      <c r="H82" s="18"/>
      <c r="I82" s="18"/>
      <c r="J82" s="18"/>
      <c r="K82" s="18"/>
      <c r="L82" s="2"/>
      <c r="M82" t="b">
        <f t="shared" si="14"/>
        <v>1</v>
      </c>
      <c r="N82" t="b">
        <f t="shared" si="12"/>
        <v>1</v>
      </c>
      <c r="O82" t="b">
        <f t="shared" si="15"/>
        <v>1</v>
      </c>
      <c r="P82" s="25" t="b">
        <f t="shared" si="16"/>
        <v>1</v>
      </c>
      <c r="Q82" t="b">
        <f t="shared" si="17"/>
        <v>1</v>
      </c>
      <c r="R82" s="4" t="b">
        <f t="shared" si="18"/>
        <v>1</v>
      </c>
      <c r="S82" s="4" t="b">
        <f t="shared" si="13"/>
        <v>1</v>
      </c>
      <c r="T82" s="28"/>
      <c r="U82" s="73"/>
    </row>
    <row r="83" spans="1:21">
      <c r="A83" s="16" t="s">
        <v>459</v>
      </c>
      <c r="B83" s="42" t="s">
        <v>143</v>
      </c>
      <c r="C83" s="50">
        <v>4510</v>
      </c>
      <c r="D83" s="16"/>
      <c r="E83" s="16"/>
      <c r="F83" s="27"/>
      <c r="G83" s="18"/>
      <c r="H83" s="18"/>
      <c r="I83" s="18"/>
      <c r="J83" s="18"/>
      <c r="K83" s="18"/>
      <c r="L83" s="2"/>
      <c r="M83" t="b">
        <f t="shared" si="14"/>
        <v>1</v>
      </c>
      <c r="N83" t="b">
        <f t="shared" si="12"/>
        <v>1</v>
      </c>
      <c r="O83" t="b">
        <f t="shared" si="15"/>
        <v>1</v>
      </c>
      <c r="P83" s="25" t="b">
        <f t="shared" si="16"/>
        <v>1</v>
      </c>
      <c r="Q83" t="b">
        <f t="shared" si="17"/>
        <v>1</v>
      </c>
      <c r="R83" s="4" t="b">
        <f t="shared" si="18"/>
        <v>1</v>
      </c>
      <c r="S83" s="4" t="b">
        <f t="shared" si="13"/>
        <v>1</v>
      </c>
      <c r="T83" s="28"/>
      <c r="U83" s="73"/>
    </row>
    <row r="84" spans="1:21">
      <c r="A84" s="16" t="s">
        <v>459</v>
      </c>
      <c r="B84" s="41" t="s">
        <v>145</v>
      </c>
      <c r="C84" s="50">
        <v>4520</v>
      </c>
      <c r="D84" s="16"/>
      <c r="E84" s="16"/>
      <c r="F84" s="27"/>
      <c r="G84" s="18"/>
      <c r="H84" s="18"/>
      <c r="I84" s="18"/>
      <c r="J84" s="18"/>
      <c r="K84" s="18"/>
      <c r="L84" s="2"/>
      <c r="M84" t="b">
        <f t="shared" si="14"/>
        <v>1</v>
      </c>
      <c r="N84" t="b">
        <f t="shared" si="12"/>
        <v>1</v>
      </c>
      <c r="O84" t="b">
        <f t="shared" si="15"/>
        <v>1</v>
      </c>
      <c r="P84" s="25" t="b">
        <f t="shared" si="16"/>
        <v>1</v>
      </c>
      <c r="Q84" t="b">
        <f t="shared" si="17"/>
        <v>1</v>
      </c>
      <c r="R84" s="4" t="b">
        <f t="shared" si="18"/>
        <v>1</v>
      </c>
      <c r="S84" s="4" t="b">
        <f t="shared" si="13"/>
        <v>1</v>
      </c>
      <c r="T84" s="28"/>
      <c r="U84" s="73"/>
    </row>
    <row r="85" spans="1:21">
      <c r="A85" s="16" t="s">
        <v>459</v>
      </c>
      <c r="B85" s="41" t="s">
        <v>147</v>
      </c>
      <c r="C85" s="50">
        <v>4530</v>
      </c>
      <c r="D85" s="16"/>
      <c r="E85" s="16"/>
      <c r="F85" s="27"/>
      <c r="G85" s="18"/>
      <c r="H85" s="18"/>
      <c r="I85" s="18"/>
      <c r="J85" s="18"/>
      <c r="K85" s="18"/>
      <c r="L85" s="2"/>
      <c r="M85" t="b">
        <f t="shared" si="14"/>
        <v>1</v>
      </c>
      <c r="N85" t="b">
        <f t="shared" si="12"/>
        <v>1</v>
      </c>
      <c r="O85" t="b">
        <f t="shared" si="15"/>
        <v>1</v>
      </c>
      <c r="P85" s="25" t="b">
        <f t="shared" si="16"/>
        <v>1</v>
      </c>
      <c r="Q85" t="b">
        <f t="shared" si="17"/>
        <v>1</v>
      </c>
      <c r="R85" s="4" t="b">
        <f t="shared" si="18"/>
        <v>1</v>
      </c>
      <c r="S85" s="4" t="b">
        <f t="shared" si="13"/>
        <v>1</v>
      </c>
      <c r="T85" s="28"/>
      <c r="U85" s="73"/>
    </row>
    <row r="86" spans="1:21">
      <c r="A86" s="16" t="s">
        <v>459</v>
      </c>
      <c r="B86" s="41" t="s">
        <v>149</v>
      </c>
      <c r="C86" s="50">
        <v>4540</v>
      </c>
      <c r="D86" s="16"/>
      <c r="E86" s="16"/>
      <c r="F86" s="27"/>
      <c r="G86" s="18"/>
      <c r="H86" s="18"/>
      <c r="I86" s="18"/>
      <c r="J86" s="18"/>
      <c r="K86" s="18"/>
      <c r="L86" s="2"/>
      <c r="M86" t="b">
        <f t="shared" si="14"/>
        <v>1</v>
      </c>
      <c r="N86" t="b">
        <f t="shared" si="12"/>
        <v>1</v>
      </c>
      <c r="O86" t="b">
        <f t="shared" si="15"/>
        <v>1</v>
      </c>
      <c r="P86" s="25" t="b">
        <f t="shared" si="16"/>
        <v>1</v>
      </c>
      <c r="Q86" t="b">
        <f t="shared" si="17"/>
        <v>1</v>
      </c>
      <c r="R86" s="4" t="b">
        <f t="shared" si="18"/>
        <v>1</v>
      </c>
      <c r="S86" s="4" t="b">
        <f t="shared" si="13"/>
        <v>1</v>
      </c>
      <c r="T86" s="28"/>
      <c r="U86" s="73"/>
    </row>
    <row r="87" spans="1:21">
      <c r="A87" s="16" t="s">
        <v>459</v>
      </c>
      <c r="B87" s="41" t="s">
        <v>151</v>
      </c>
      <c r="C87" s="50">
        <v>4550</v>
      </c>
      <c r="D87" s="16"/>
      <c r="E87" s="16"/>
      <c r="F87" s="27"/>
      <c r="G87" s="18"/>
      <c r="H87" s="18"/>
      <c r="I87" s="18"/>
      <c r="J87" s="18"/>
      <c r="K87" s="18"/>
      <c r="L87" s="2"/>
      <c r="M87" t="b">
        <f t="shared" si="14"/>
        <v>1</v>
      </c>
      <c r="N87" t="b">
        <f t="shared" si="12"/>
        <v>1</v>
      </c>
      <c r="O87" t="b">
        <f t="shared" si="15"/>
        <v>1</v>
      </c>
      <c r="P87" s="25" t="b">
        <f t="shared" si="16"/>
        <v>1</v>
      </c>
      <c r="Q87" t="b">
        <f t="shared" si="17"/>
        <v>1</v>
      </c>
      <c r="R87" s="4" t="b">
        <f t="shared" si="18"/>
        <v>1</v>
      </c>
      <c r="S87" s="4" t="b">
        <f t="shared" si="13"/>
        <v>1</v>
      </c>
      <c r="T87" s="28"/>
      <c r="U87" s="73"/>
    </row>
    <row r="88" spans="1:21">
      <c r="A88" s="16" t="s">
        <v>459</v>
      </c>
      <c r="B88" s="41" t="s">
        <v>153</v>
      </c>
      <c r="C88" s="50">
        <v>4560</v>
      </c>
      <c r="D88" s="16"/>
      <c r="E88" s="16"/>
      <c r="F88" s="27"/>
      <c r="G88" s="18"/>
      <c r="H88" s="18"/>
      <c r="I88" s="18"/>
      <c r="J88" s="18"/>
      <c r="K88" s="18"/>
      <c r="L88" s="2"/>
      <c r="M88" t="b">
        <f t="shared" si="14"/>
        <v>1</v>
      </c>
      <c r="N88" t="b">
        <f t="shared" si="12"/>
        <v>1</v>
      </c>
      <c r="O88" t="b">
        <f t="shared" si="15"/>
        <v>1</v>
      </c>
      <c r="P88" s="25" t="b">
        <f t="shared" si="16"/>
        <v>1</v>
      </c>
      <c r="Q88" t="b">
        <f t="shared" si="17"/>
        <v>1</v>
      </c>
      <c r="R88" s="4" t="b">
        <f t="shared" si="18"/>
        <v>1</v>
      </c>
      <c r="S88" s="4" t="b">
        <f t="shared" si="13"/>
        <v>1</v>
      </c>
      <c r="T88" s="28"/>
      <c r="U88" s="73"/>
    </row>
    <row r="89" spans="1:21">
      <c r="A89" s="16" t="s">
        <v>459</v>
      </c>
      <c r="B89" s="41" t="s">
        <v>155</v>
      </c>
      <c r="C89" s="50">
        <v>4570</v>
      </c>
      <c r="D89" s="16"/>
      <c r="E89" s="16"/>
      <c r="F89" s="27"/>
      <c r="G89" s="18"/>
      <c r="H89" s="18"/>
      <c r="I89" s="18"/>
      <c r="J89" s="18"/>
      <c r="K89" s="18"/>
      <c r="L89" s="2"/>
      <c r="M89" t="b">
        <f t="shared" si="14"/>
        <v>1</v>
      </c>
      <c r="N89" t="b">
        <f t="shared" si="12"/>
        <v>1</v>
      </c>
      <c r="O89" t="b">
        <f t="shared" si="15"/>
        <v>1</v>
      </c>
      <c r="P89" s="25" t="b">
        <f t="shared" si="16"/>
        <v>1</v>
      </c>
      <c r="Q89" t="b">
        <f t="shared" si="17"/>
        <v>1</v>
      </c>
      <c r="R89" s="4" t="b">
        <f t="shared" si="18"/>
        <v>1</v>
      </c>
      <c r="S89" s="4" t="b">
        <f t="shared" si="13"/>
        <v>1</v>
      </c>
      <c r="T89" s="28"/>
      <c r="U89" s="73"/>
    </row>
    <row r="90" spans="1:21">
      <c r="A90" s="16" t="s">
        <v>459</v>
      </c>
      <c r="B90" s="41" t="s">
        <v>157</v>
      </c>
      <c r="C90" s="50">
        <v>4580</v>
      </c>
      <c r="D90" s="16"/>
      <c r="E90" s="16"/>
      <c r="F90" s="27"/>
      <c r="G90" s="18"/>
      <c r="H90" s="18"/>
      <c r="I90" s="18"/>
      <c r="J90" s="18"/>
      <c r="K90" s="18"/>
      <c r="L90" s="2"/>
      <c r="M90" t="b">
        <f t="shared" si="14"/>
        <v>1</v>
      </c>
      <c r="N90" t="b">
        <f t="shared" si="12"/>
        <v>1</v>
      </c>
      <c r="O90" t="b">
        <f t="shared" si="15"/>
        <v>1</v>
      </c>
      <c r="P90" s="25" t="b">
        <f t="shared" si="16"/>
        <v>1</v>
      </c>
      <c r="Q90" t="b">
        <f t="shared" si="17"/>
        <v>1</v>
      </c>
      <c r="R90" s="4" t="b">
        <f t="shared" si="18"/>
        <v>1</v>
      </c>
      <c r="S90" s="4" t="b">
        <f t="shared" si="13"/>
        <v>1</v>
      </c>
      <c r="T90" s="28"/>
      <c r="U90" s="73"/>
    </row>
    <row r="91" spans="1:21">
      <c r="A91" s="16" t="s">
        <v>459</v>
      </c>
      <c r="B91" s="41" t="s">
        <v>159</v>
      </c>
      <c r="C91" s="50">
        <v>4590</v>
      </c>
      <c r="D91" s="16"/>
      <c r="E91" s="16"/>
      <c r="F91" s="27"/>
      <c r="G91" s="18"/>
      <c r="H91" s="18"/>
      <c r="I91" s="18"/>
      <c r="J91" s="18"/>
      <c r="K91" s="18"/>
      <c r="L91" s="2"/>
      <c r="M91" t="b">
        <f t="shared" si="14"/>
        <v>1</v>
      </c>
      <c r="N91" t="b">
        <f t="shared" si="12"/>
        <v>1</v>
      </c>
      <c r="O91" t="b">
        <f t="shared" si="15"/>
        <v>1</v>
      </c>
      <c r="P91" s="25" t="b">
        <f t="shared" si="16"/>
        <v>1</v>
      </c>
      <c r="Q91" t="b">
        <f t="shared" si="17"/>
        <v>1</v>
      </c>
      <c r="R91" s="4" t="b">
        <f t="shared" si="18"/>
        <v>1</v>
      </c>
      <c r="S91" s="4" t="b">
        <f t="shared" si="13"/>
        <v>1</v>
      </c>
      <c r="T91" s="28"/>
      <c r="U91" s="73"/>
    </row>
    <row r="92" spans="1:21">
      <c r="A92" s="16" t="s">
        <v>459</v>
      </c>
      <c r="B92" s="41" t="s">
        <v>161</v>
      </c>
      <c r="C92" s="50">
        <v>4600</v>
      </c>
      <c r="D92" s="16"/>
      <c r="E92" s="16"/>
      <c r="F92" s="27"/>
      <c r="G92" s="18"/>
      <c r="H92" s="18"/>
      <c r="I92" s="18"/>
      <c r="J92" s="18"/>
      <c r="K92" s="18"/>
      <c r="L92" s="2"/>
      <c r="M92" t="b">
        <f t="shared" si="14"/>
        <v>1</v>
      </c>
      <c r="N92" t="b">
        <f t="shared" si="12"/>
        <v>1</v>
      </c>
      <c r="O92" t="b">
        <f t="shared" si="15"/>
        <v>1</v>
      </c>
      <c r="P92" s="25" t="b">
        <f t="shared" si="16"/>
        <v>1</v>
      </c>
      <c r="Q92" t="b">
        <f t="shared" si="17"/>
        <v>1</v>
      </c>
      <c r="R92" s="4" t="b">
        <f t="shared" si="18"/>
        <v>1</v>
      </c>
      <c r="S92" s="4" t="b">
        <f t="shared" si="13"/>
        <v>1</v>
      </c>
      <c r="T92" s="28"/>
      <c r="U92" s="73"/>
    </row>
    <row r="93" spans="1:21">
      <c r="A93" s="16" t="s">
        <v>459</v>
      </c>
      <c r="B93" s="41" t="s">
        <v>163</v>
      </c>
      <c r="C93" s="50">
        <v>4610</v>
      </c>
      <c r="D93" s="16"/>
      <c r="E93" s="16"/>
      <c r="F93" s="27"/>
      <c r="G93" s="18"/>
      <c r="H93" s="18"/>
      <c r="I93" s="18"/>
      <c r="J93" s="18"/>
      <c r="K93" s="18"/>
      <c r="L93" s="2"/>
      <c r="M93" t="b">
        <f t="shared" si="14"/>
        <v>1</v>
      </c>
      <c r="N93" t="b">
        <f t="shared" si="12"/>
        <v>1</v>
      </c>
      <c r="O93" t="b">
        <f t="shared" si="15"/>
        <v>1</v>
      </c>
      <c r="P93" s="25" t="b">
        <f t="shared" si="16"/>
        <v>1</v>
      </c>
      <c r="Q93" t="b">
        <f t="shared" si="17"/>
        <v>1</v>
      </c>
      <c r="R93" s="4" t="b">
        <f t="shared" si="18"/>
        <v>1</v>
      </c>
      <c r="S93" s="4" t="b">
        <f t="shared" si="13"/>
        <v>1</v>
      </c>
      <c r="T93" s="28"/>
      <c r="U93" s="73"/>
    </row>
    <row r="94" spans="1:21">
      <c r="A94" s="16" t="s">
        <v>459</v>
      </c>
      <c r="B94" s="41" t="s">
        <v>165</v>
      </c>
      <c r="C94" s="50">
        <v>4620</v>
      </c>
      <c r="D94" s="16"/>
      <c r="E94" s="16"/>
      <c r="F94" s="27"/>
      <c r="G94" s="18"/>
      <c r="H94" s="18"/>
      <c r="I94" s="18"/>
      <c r="J94" s="18"/>
      <c r="K94" s="18"/>
      <c r="L94" s="2"/>
      <c r="M94" t="b">
        <f t="shared" si="14"/>
        <v>1</v>
      </c>
      <c r="N94" t="b">
        <f t="shared" si="12"/>
        <v>1</v>
      </c>
      <c r="O94" t="b">
        <f t="shared" si="15"/>
        <v>1</v>
      </c>
      <c r="P94" s="25" t="b">
        <f t="shared" si="16"/>
        <v>1</v>
      </c>
      <c r="Q94" t="b">
        <f t="shared" si="17"/>
        <v>1</v>
      </c>
      <c r="R94" s="4" t="b">
        <f t="shared" si="18"/>
        <v>1</v>
      </c>
      <c r="S94" s="4" t="b">
        <f t="shared" si="13"/>
        <v>1</v>
      </c>
      <c r="T94" s="28"/>
      <c r="U94" s="73"/>
    </row>
    <row r="95" spans="1:21">
      <c r="A95" s="16" t="s">
        <v>459</v>
      </c>
      <c r="B95" s="41" t="s">
        <v>167</v>
      </c>
      <c r="C95" s="50">
        <v>4630</v>
      </c>
      <c r="D95" s="16"/>
      <c r="E95" s="16"/>
      <c r="F95" s="27"/>
      <c r="G95" s="18"/>
      <c r="H95" s="18"/>
      <c r="I95" s="18"/>
      <c r="J95" s="18"/>
      <c r="K95" s="18"/>
      <c r="L95" s="2"/>
      <c r="M95" t="b">
        <f t="shared" si="14"/>
        <v>1</v>
      </c>
      <c r="N95" t="b">
        <f t="shared" si="12"/>
        <v>1</v>
      </c>
      <c r="O95" t="b">
        <f t="shared" si="15"/>
        <v>1</v>
      </c>
      <c r="P95" s="25" t="b">
        <f t="shared" si="16"/>
        <v>1</v>
      </c>
      <c r="Q95" t="b">
        <f t="shared" si="17"/>
        <v>1</v>
      </c>
      <c r="R95" s="4" t="b">
        <f t="shared" si="18"/>
        <v>1</v>
      </c>
      <c r="S95" s="4" t="b">
        <f t="shared" si="13"/>
        <v>1</v>
      </c>
      <c r="T95" s="28"/>
      <c r="U95" s="73"/>
    </row>
    <row r="96" spans="1:21">
      <c r="A96" s="16" t="s">
        <v>459</v>
      </c>
      <c r="B96" s="41" t="s">
        <v>169</v>
      </c>
      <c r="C96" s="50">
        <v>4640</v>
      </c>
      <c r="D96" s="16"/>
      <c r="E96" s="16"/>
      <c r="F96" s="27"/>
      <c r="G96" s="18"/>
      <c r="H96" s="18"/>
      <c r="I96" s="18"/>
      <c r="J96" s="18"/>
      <c r="K96" s="18"/>
      <c r="L96" s="2"/>
      <c r="M96" t="b">
        <f t="shared" si="14"/>
        <v>1</v>
      </c>
      <c r="N96" t="b">
        <f t="shared" si="12"/>
        <v>1</v>
      </c>
      <c r="O96" t="b">
        <f t="shared" si="15"/>
        <v>1</v>
      </c>
      <c r="P96" s="25" t="b">
        <f t="shared" si="16"/>
        <v>1</v>
      </c>
      <c r="Q96" t="b">
        <f t="shared" si="17"/>
        <v>1</v>
      </c>
      <c r="R96" s="4" t="b">
        <f t="shared" si="18"/>
        <v>1</v>
      </c>
      <c r="S96" s="4" t="b">
        <f t="shared" si="13"/>
        <v>1</v>
      </c>
      <c r="T96" s="28"/>
      <c r="U96" s="73"/>
    </row>
    <row r="97" spans="1:21">
      <c r="A97" s="16" t="s">
        <v>459</v>
      </c>
      <c r="B97" s="41" t="s">
        <v>171</v>
      </c>
      <c r="C97" s="50">
        <v>4650</v>
      </c>
      <c r="D97" s="16"/>
      <c r="E97" s="16"/>
      <c r="F97" s="27"/>
      <c r="G97" s="18"/>
      <c r="H97" s="18"/>
      <c r="I97" s="18"/>
      <c r="J97" s="18"/>
      <c r="K97" s="18"/>
      <c r="L97" s="2"/>
      <c r="M97" t="b">
        <f t="shared" si="14"/>
        <v>1</v>
      </c>
      <c r="N97" t="b">
        <f t="shared" si="12"/>
        <v>1</v>
      </c>
      <c r="O97" t="b">
        <f t="shared" si="15"/>
        <v>1</v>
      </c>
      <c r="P97" s="25" t="b">
        <f t="shared" si="16"/>
        <v>1</v>
      </c>
      <c r="Q97" t="b">
        <f t="shared" si="17"/>
        <v>1</v>
      </c>
      <c r="R97" s="4" t="b">
        <f t="shared" si="18"/>
        <v>1</v>
      </c>
      <c r="S97" s="4" t="b">
        <f t="shared" si="13"/>
        <v>1</v>
      </c>
      <c r="T97" s="28"/>
      <c r="U97" s="73"/>
    </row>
    <row r="98" spans="1:21">
      <c r="A98" s="16" t="s">
        <v>459</v>
      </c>
      <c r="B98" s="41" t="s">
        <v>173</v>
      </c>
      <c r="C98" s="50">
        <v>4660</v>
      </c>
      <c r="D98" s="16"/>
      <c r="E98" s="16"/>
      <c r="F98" s="27"/>
      <c r="G98" s="18"/>
      <c r="H98" s="18"/>
      <c r="I98" s="18"/>
      <c r="J98" s="18"/>
      <c r="K98" s="18"/>
      <c r="L98" s="2"/>
      <c r="M98" t="b">
        <f t="shared" si="14"/>
        <v>1</v>
      </c>
      <c r="N98" t="b">
        <f t="shared" si="12"/>
        <v>1</v>
      </c>
      <c r="O98" t="b">
        <f t="shared" si="15"/>
        <v>1</v>
      </c>
      <c r="P98" s="25" t="b">
        <f t="shared" si="16"/>
        <v>1</v>
      </c>
      <c r="Q98" t="b">
        <f t="shared" si="17"/>
        <v>1</v>
      </c>
      <c r="R98" s="4" t="b">
        <f t="shared" si="18"/>
        <v>1</v>
      </c>
      <c r="S98" s="4" t="b">
        <f t="shared" si="13"/>
        <v>1</v>
      </c>
      <c r="T98" s="28"/>
      <c r="U98" s="73"/>
    </row>
    <row r="99" spans="1:21">
      <c r="A99" s="16" t="s">
        <v>459</v>
      </c>
      <c r="B99" s="41" t="s">
        <v>537</v>
      </c>
      <c r="C99" s="50">
        <v>4661</v>
      </c>
      <c r="D99" s="16"/>
      <c r="E99" s="16"/>
      <c r="F99" s="27"/>
      <c r="G99" s="18"/>
      <c r="H99" s="18"/>
      <c r="I99" s="18"/>
      <c r="J99" s="18"/>
      <c r="K99" s="18"/>
      <c r="L99" s="2"/>
      <c r="M99" t="b">
        <f t="shared" si="14"/>
        <v>1</v>
      </c>
      <c r="N99" t="b">
        <f t="shared" si="12"/>
        <v>1</v>
      </c>
      <c r="O99" t="b">
        <f t="shared" si="15"/>
        <v>1</v>
      </c>
      <c r="P99" s="25" t="b">
        <f t="shared" si="16"/>
        <v>1</v>
      </c>
      <c r="Q99" t="b">
        <f t="shared" si="17"/>
        <v>1</v>
      </c>
      <c r="R99" s="4" t="b">
        <f t="shared" si="18"/>
        <v>1</v>
      </c>
      <c r="S99" s="4" t="b">
        <f t="shared" si="13"/>
        <v>1</v>
      </c>
      <c r="T99" s="28"/>
      <c r="U99" s="73"/>
    </row>
    <row r="100" spans="1:21">
      <c r="A100" s="16" t="s">
        <v>460</v>
      </c>
      <c r="B100" s="41" t="s">
        <v>175</v>
      </c>
      <c r="C100" s="50">
        <v>5010</v>
      </c>
      <c r="D100" s="16"/>
      <c r="E100" s="16"/>
      <c r="F100" s="27"/>
      <c r="G100" s="18"/>
      <c r="H100" s="18"/>
      <c r="I100" s="18"/>
      <c r="J100" s="18"/>
      <c r="K100" s="18"/>
      <c r="L100" s="2"/>
      <c r="M100" t="b">
        <f t="shared" si="14"/>
        <v>1</v>
      </c>
      <c r="N100" t="b">
        <f t="shared" si="12"/>
        <v>1</v>
      </c>
      <c r="O100" t="b">
        <f t="shared" si="15"/>
        <v>1</v>
      </c>
      <c r="P100" s="25" t="b">
        <f t="shared" si="16"/>
        <v>1</v>
      </c>
      <c r="Q100" t="b">
        <f t="shared" si="17"/>
        <v>1</v>
      </c>
      <c r="R100" s="4" t="b">
        <f t="shared" si="18"/>
        <v>1</v>
      </c>
      <c r="S100" s="4" t="b">
        <f t="shared" si="13"/>
        <v>1</v>
      </c>
      <c r="T100" s="28"/>
      <c r="U100" s="73"/>
    </row>
    <row r="101" spans="1:21">
      <c r="A101" s="16" t="s">
        <v>460</v>
      </c>
      <c r="B101" s="41" t="s">
        <v>177</v>
      </c>
      <c r="C101" s="50">
        <v>5020</v>
      </c>
      <c r="D101" s="16"/>
      <c r="E101" s="16"/>
      <c r="F101" s="27"/>
      <c r="G101" s="18"/>
      <c r="H101" s="18"/>
      <c r="I101" s="18"/>
      <c r="J101" s="18"/>
      <c r="K101" s="18"/>
      <c r="L101" s="2"/>
      <c r="M101" t="b">
        <f t="shared" si="14"/>
        <v>1</v>
      </c>
      <c r="N101" t="b">
        <f t="shared" si="12"/>
        <v>1</v>
      </c>
      <c r="O101" t="b">
        <f t="shared" si="15"/>
        <v>1</v>
      </c>
      <c r="P101" s="25" t="b">
        <f t="shared" si="16"/>
        <v>1</v>
      </c>
      <c r="Q101" t="b">
        <f t="shared" si="17"/>
        <v>1</v>
      </c>
      <c r="R101" s="4" t="b">
        <f t="shared" si="18"/>
        <v>1</v>
      </c>
      <c r="S101" s="4" t="b">
        <f t="shared" si="13"/>
        <v>1</v>
      </c>
      <c r="T101" s="28"/>
      <c r="U101" s="73"/>
    </row>
    <row r="102" spans="1:21">
      <c r="A102" s="16" t="s">
        <v>460</v>
      </c>
      <c r="B102" s="41" t="s">
        <v>179</v>
      </c>
      <c r="C102" s="50">
        <v>5030</v>
      </c>
      <c r="D102" s="16"/>
      <c r="E102" s="16"/>
      <c r="F102" s="27"/>
      <c r="G102" s="18"/>
      <c r="H102" s="18"/>
      <c r="I102" s="18"/>
      <c r="J102" s="18"/>
      <c r="K102" s="18"/>
      <c r="L102" s="2"/>
      <c r="M102" t="b">
        <f t="shared" ref="M102:M133" si="19">OR(F102=0,AND(K102&gt;J102,I102&gt;=H102,G102&gt;=H102,I102&gt;=G102),AND(J102+K102=0,G102&gt;=H102,I102&gt;=G102))</f>
        <v>1</v>
      </c>
      <c r="N102" t="b">
        <f t="shared" si="12"/>
        <v>1</v>
      </c>
      <c r="O102" t="b">
        <f t="shared" ref="O102:O133" si="20">NOT(AND(OR(D102="NCC",D102=""),SUM(F102:K102)&gt;0))</f>
        <v>1</v>
      </c>
      <c r="P102" s="25" t="b">
        <f t="shared" ref="P102:P133" si="21">NOT(OR(AND(D102&lt;&gt;"NCC",D102&lt;&gt;"",L102=""),AND(OR(D102="NCC",D102=""),L102&lt;&gt;"")))</f>
        <v>1</v>
      </c>
      <c r="Q102" t="b">
        <f t="shared" ref="Q102:Q133" si="22">OR(F102=0,H102+1&gt;=J102)</f>
        <v>1</v>
      </c>
      <c r="R102" s="4" t="b">
        <f t="shared" ref="R102:R133" si="23">OR(F102=0,I102-1&lt;=K102,J102+K102=0)</f>
        <v>1</v>
      </c>
      <c r="S102" s="4" t="b">
        <f t="shared" si="13"/>
        <v>1</v>
      </c>
      <c r="T102" s="28"/>
      <c r="U102" s="73"/>
    </row>
    <row r="103" spans="1:21">
      <c r="A103" s="16" t="s">
        <v>460</v>
      </c>
      <c r="B103" s="41" t="s">
        <v>181</v>
      </c>
      <c r="C103" s="50">
        <v>5040</v>
      </c>
      <c r="D103" s="16"/>
      <c r="E103" s="16"/>
      <c r="F103" s="27"/>
      <c r="G103" s="18"/>
      <c r="H103" s="18"/>
      <c r="I103" s="18"/>
      <c r="J103" s="18"/>
      <c r="K103" s="18"/>
      <c r="L103" s="2"/>
      <c r="M103" t="b">
        <f t="shared" si="19"/>
        <v>1</v>
      </c>
      <c r="N103" t="b">
        <f t="shared" si="12"/>
        <v>1</v>
      </c>
      <c r="O103" t="b">
        <f t="shared" si="20"/>
        <v>1</v>
      </c>
      <c r="P103" s="25" t="b">
        <f t="shared" si="21"/>
        <v>1</v>
      </c>
      <c r="Q103" t="b">
        <f t="shared" si="22"/>
        <v>1</v>
      </c>
      <c r="R103" s="4" t="b">
        <f t="shared" si="23"/>
        <v>1</v>
      </c>
      <c r="S103" s="4" t="b">
        <f t="shared" si="13"/>
        <v>1</v>
      </c>
      <c r="T103" s="28"/>
      <c r="U103" s="73"/>
    </row>
    <row r="104" spans="1:21">
      <c r="A104" s="16" t="s">
        <v>460</v>
      </c>
      <c r="B104" s="41" t="s">
        <v>183</v>
      </c>
      <c r="C104" s="50">
        <v>5050</v>
      </c>
      <c r="D104" s="16"/>
      <c r="E104" s="16"/>
      <c r="F104" s="27"/>
      <c r="G104" s="18"/>
      <c r="H104" s="18"/>
      <c r="I104" s="18"/>
      <c r="J104" s="18"/>
      <c r="K104" s="18"/>
      <c r="L104" s="2"/>
      <c r="M104" t="b">
        <f t="shared" si="19"/>
        <v>1</v>
      </c>
      <c r="N104" t="b">
        <f t="shared" si="12"/>
        <v>1</v>
      </c>
      <c r="O104" t="b">
        <f t="shared" si="20"/>
        <v>1</v>
      </c>
      <c r="P104" s="25" t="b">
        <f t="shared" si="21"/>
        <v>1</v>
      </c>
      <c r="Q104" t="b">
        <f t="shared" si="22"/>
        <v>1</v>
      </c>
      <c r="R104" s="4" t="b">
        <f t="shared" si="23"/>
        <v>1</v>
      </c>
      <c r="S104" s="4" t="b">
        <f t="shared" si="13"/>
        <v>1</v>
      </c>
      <c r="T104" s="28"/>
      <c r="U104" s="73"/>
    </row>
    <row r="105" spans="1:21">
      <c r="A105" s="16" t="s">
        <v>460</v>
      </c>
      <c r="B105" s="41" t="s">
        <v>185</v>
      </c>
      <c r="C105" s="50">
        <v>5060</v>
      </c>
      <c r="D105" s="16"/>
      <c r="E105" s="16"/>
      <c r="F105" s="27"/>
      <c r="G105" s="18"/>
      <c r="H105" s="18"/>
      <c r="I105" s="18"/>
      <c r="J105" s="18"/>
      <c r="K105" s="18"/>
      <c r="L105" s="2"/>
      <c r="M105" t="b">
        <f t="shared" si="19"/>
        <v>1</v>
      </c>
      <c r="N105" t="b">
        <f t="shared" si="12"/>
        <v>1</v>
      </c>
      <c r="O105" t="b">
        <f t="shared" si="20"/>
        <v>1</v>
      </c>
      <c r="P105" s="25" t="b">
        <f t="shared" si="21"/>
        <v>1</v>
      </c>
      <c r="Q105" t="b">
        <f t="shared" si="22"/>
        <v>1</v>
      </c>
      <c r="R105" s="4" t="b">
        <f t="shared" si="23"/>
        <v>1</v>
      </c>
      <c r="S105" s="4" t="b">
        <f t="shared" si="13"/>
        <v>1</v>
      </c>
      <c r="T105" s="28"/>
      <c r="U105" s="73"/>
    </row>
    <row r="106" spans="1:21">
      <c r="A106" s="16" t="s">
        <v>460</v>
      </c>
      <c r="B106" s="41" t="s">
        <v>187</v>
      </c>
      <c r="C106" s="50">
        <v>5070</v>
      </c>
      <c r="D106" s="16"/>
      <c r="E106" s="16"/>
      <c r="F106" s="27"/>
      <c r="G106" s="18"/>
      <c r="H106" s="18"/>
      <c r="I106" s="18"/>
      <c r="J106" s="18"/>
      <c r="K106" s="18"/>
      <c r="L106" s="2"/>
      <c r="M106" t="b">
        <f t="shared" si="19"/>
        <v>1</v>
      </c>
      <c r="N106" t="b">
        <f t="shared" si="12"/>
        <v>1</v>
      </c>
      <c r="O106" t="b">
        <f t="shared" si="20"/>
        <v>1</v>
      </c>
      <c r="P106" s="25" t="b">
        <f t="shared" si="21"/>
        <v>1</v>
      </c>
      <c r="Q106" t="b">
        <f t="shared" si="22"/>
        <v>1</v>
      </c>
      <c r="R106" s="4" t="b">
        <f t="shared" si="23"/>
        <v>1</v>
      </c>
      <c r="S106" s="4" t="b">
        <f t="shared" si="13"/>
        <v>1</v>
      </c>
      <c r="T106" s="28"/>
      <c r="U106" s="73"/>
    </row>
    <row r="107" spans="1:21">
      <c r="A107" s="16" t="s">
        <v>460</v>
      </c>
      <c r="B107" s="41" t="s">
        <v>189</v>
      </c>
      <c r="C107" s="50">
        <v>5080</v>
      </c>
      <c r="D107" s="16"/>
      <c r="E107" s="16"/>
      <c r="F107" s="27"/>
      <c r="G107" s="18"/>
      <c r="H107" s="18"/>
      <c r="I107" s="18"/>
      <c r="J107" s="18"/>
      <c r="K107" s="18"/>
      <c r="L107" s="2"/>
      <c r="M107" t="b">
        <f t="shared" si="19"/>
        <v>1</v>
      </c>
      <c r="N107" t="b">
        <f t="shared" si="12"/>
        <v>1</v>
      </c>
      <c r="O107" t="b">
        <f t="shared" si="20"/>
        <v>1</v>
      </c>
      <c r="P107" s="25" t="b">
        <f t="shared" si="21"/>
        <v>1</v>
      </c>
      <c r="Q107" t="b">
        <f t="shared" si="22"/>
        <v>1</v>
      </c>
      <c r="R107" s="4" t="b">
        <f t="shared" si="23"/>
        <v>1</v>
      </c>
      <c r="S107" s="4" t="b">
        <f t="shared" si="13"/>
        <v>1</v>
      </c>
      <c r="T107" s="28"/>
      <c r="U107" s="73"/>
    </row>
    <row r="108" spans="1:21">
      <c r="A108" s="16" t="s">
        <v>460</v>
      </c>
      <c r="B108" s="41" t="s">
        <v>191</v>
      </c>
      <c r="C108" s="50">
        <v>5090</v>
      </c>
      <c r="D108" s="16"/>
      <c r="E108" s="16"/>
      <c r="F108" s="27"/>
      <c r="G108" s="18"/>
      <c r="H108" s="18"/>
      <c r="I108" s="18"/>
      <c r="J108" s="18"/>
      <c r="K108" s="18"/>
      <c r="L108" s="2"/>
      <c r="M108" t="b">
        <f t="shared" si="19"/>
        <v>1</v>
      </c>
      <c r="N108" t="b">
        <f t="shared" si="12"/>
        <v>1</v>
      </c>
      <c r="O108" t="b">
        <f t="shared" si="20"/>
        <v>1</v>
      </c>
      <c r="P108" s="25" t="b">
        <f t="shared" si="21"/>
        <v>1</v>
      </c>
      <c r="Q108" t="b">
        <f t="shared" si="22"/>
        <v>1</v>
      </c>
      <c r="R108" s="4" t="b">
        <f t="shared" si="23"/>
        <v>1</v>
      </c>
      <c r="S108" s="4" t="b">
        <f t="shared" si="13"/>
        <v>1</v>
      </c>
      <c r="T108" s="28"/>
      <c r="U108" s="73"/>
    </row>
    <row r="109" spans="1:21">
      <c r="A109" s="16" t="s">
        <v>460</v>
      </c>
      <c r="B109" s="41" t="s">
        <v>193</v>
      </c>
      <c r="C109" s="50">
        <v>5100</v>
      </c>
      <c r="D109" s="16"/>
      <c r="E109" s="16"/>
      <c r="F109" s="27"/>
      <c r="G109" s="18"/>
      <c r="H109" s="18"/>
      <c r="I109" s="18"/>
      <c r="J109" s="18"/>
      <c r="K109" s="18"/>
      <c r="L109" s="2"/>
      <c r="M109" t="b">
        <f t="shared" si="19"/>
        <v>1</v>
      </c>
      <c r="N109" t="b">
        <f t="shared" si="12"/>
        <v>1</v>
      </c>
      <c r="O109" t="b">
        <f t="shared" si="20"/>
        <v>1</v>
      </c>
      <c r="P109" s="25" t="b">
        <f t="shared" si="21"/>
        <v>1</v>
      </c>
      <c r="Q109" t="b">
        <f t="shared" si="22"/>
        <v>1</v>
      </c>
      <c r="R109" s="4" t="b">
        <f t="shared" si="23"/>
        <v>1</v>
      </c>
      <c r="S109" s="4" t="b">
        <f t="shared" si="13"/>
        <v>1</v>
      </c>
      <c r="T109" s="28"/>
      <c r="U109" s="73"/>
    </row>
    <row r="110" spans="1:21">
      <c r="A110" s="16" t="s">
        <v>460</v>
      </c>
      <c r="B110" s="41" t="s">
        <v>195</v>
      </c>
      <c r="C110" s="50">
        <v>5110</v>
      </c>
      <c r="D110" s="16"/>
      <c r="E110" s="16"/>
      <c r="F110" s="27"/>
      <c r="G110" s="18"/>
      <c r="H110" s="18"/>
      <c r="I110" s="18"/>
      <c r="J110" s="18"/>
      <c r="K110" s="18"/>
      <c r="L110" s="2"/>
      <c r="M110" t="b">
        <f t="shared" si="19"/>
        <v>1</v>
      </c>
      <c r="N110" t="b">
        <f t="shared" si="12"/>
        <v>1</v>
      </c>
      <c r="O110" t="b">
        <f t="shared" si="20"/>
        <v>1</v>
      </c>
      <c r="P110" s="25" t="b">
        <f t="shared" si="21"/>
        <v>1</v>
      </c>
      <c r="Q110" t="b">
        <f t="shared" si="22"/>
        <v>1</v>
      </c>
      <c r="R110" s="4" t="b">
        <f t="shared" si="23"/>
        <v>1</v>
      </c>
      <c r="S110" s="4" t="b">
        <f t="shared" si="13"/>
        <v>1</v>
      </c>
      <c r="T110" s="28"/>
      <c r="U110" s="73"/>
    </row>
    <row r="111" spans="1:21">
      <c r="A111" s="16" t="s">
        <v>460</v>
      </c>
      <c r="B111" s="41" t="s">
        <v>197</v>
      </c>
      <c r="C111" s="50">
        <v>5120</v>
      </c>
      <c r="D111" s="16"/>
      <c r="E111" s="16"/>
      <c r="F111" s="27"/>
      <c r="G111" s="18"/>
      <c r="H111" s="18"/>
      <c r="I111" s="18"/>
      <c r="J111" s="18"/>
      <c r="K111" s="18"/>
      <c r="L111" s="2"/>
      <c r="M111" t="b">
        <f t="shared" si="19"/>
        <v>1</v>
      </c>
      <c r="N111" t="b">
        <f t="shared" si="12"/>
        <v>1</v>
      </c>
      <c r="O111" t="b">
        <f t="shared" si="20"/>
        <v>1</v>
      </c>
      <c r="P111" s="25" t="b">
        <f t="shared" si="21"/>
        <v>1</v>
      </c>
      <c r="Q111" t="b">
        <f t="shared" si="22"/>
        <v>1</v>
      </c>
      <c r="R111" s="4" t="b">
        <f t="shared" si="23"/>
        <v>1</v>
      </c>
      <c r="S111" s="4" t="b">
        <f t="shared" si="13"/>
        <v>1</v>
      </c>
      <c r="T111" s="28"/>
      <c r="U111" s="73"/>
    </row>
    <row r="112" spans="1:21">
      <c r="A112" s="16" t="s">
        <v>460</v>
      </c>
      <c r="B112" s="41" t="s">
        <v>199</v>
      </c>
      <c r="C112" s="50">
        <v>5130</v>
      </c>
      <c r="D112" s="16"/>
      <c r="E112" s="16"/>
      <c r="F112" s="27"/>
      <c r="G112" s="18"/>
      <c r="H112" s="18"/>
      <c r="I112" s="18"/>
      <c r="J112" s="18"/>
      <c r="K112" s="18"/>
      <c r="L112" s="2"/>
      <c r="M112" t="b">
        <f t="shared" si="19"/>
        <v>1</v>
      </c>
      <c r="N112" t="b">
        <f t="shared" si="12"/>
        <v>1</v>
      </c>
      <c r="O112" t="b">
        <f t="shared" si="20"/>
        <v>1</v>
      </c>
      <c r="P112" s="25" t="b">
        <f t="shared" si="21"/>
        <v>1</v>
      </c>
      <c r="Q112" t="b">
        <f t="shared" si="22"/>
        <v>1</v>
      </c>
      <c r="R112" s="4" t="b">
        <f t="shared" si="23"/>
        <v>1</v>
      </c>
      <c r="S112" s="4" t="b">
        <f t="shared" si="13"/>
        <v>1</v>
      </c>
      <c r="T112" s="28"/>
      <c r="U112" s="73"/>
    </row>
    <row r="113" spans="1:21">
      <c r="A113" s="16" t="s">
        <v>460</v>
      </c>
      <c r="B113" s="41" t="s">
        <v>556</v>
      </c>
      <c r="C113" s="51" t="s">
        <v>530</v>
      </c>
      <c r="D113" s="16"/>
      <c r="E113" s="16"/>
      <c r="F113" s="27"/>
      <c r="G113" s="18"/>
      <c r="H113" s="18"/>
      <c r="I113" s="18"/>
      <c r="J113" s="18"/>
      <c r="K113" s="18"/>
      <c r="L113" s="28"/>
      <c r="M113" t="b">
        <f t="shared" si="19"/>
        <v>1</v>
      </c>
      <c r="N113" t="b">
        <f t="shared" si="12"/>
        <v>1</v>
      </c>
      <c r="O113" t="b">
        <f t="shared" si="20"/>
        <v>1</v>
      </c>
      <c r="P113" s="25" t="b">
        <f t="shared" si="21"/>
        <v>1</v>
      </c>
      <c r="Q113" t="b">
        <f t="shared" si="22"/>
        <v>1</v>
      </c>
      <c r="R113" s="4" t="b">
        <f t="shared" si="23"/>
        <v>1</v>
      </c>
      <c r="S113" s="4" t="b">
        <f t="shared" si="13"/>
        <v>1</v>
      </c>
      <c r="T113" s="28"/>
      <c r="U113" s="73"/>
    </row>
    <row r="114" spans="1:21">
      <c r="A114" s="16" t="s">
        <v>461</v>
      </c>
      <c r="B114" s="41" t="s">
        <v>201</v>
      </c>
      <c r="C114" s="50">
        <v>6010</v>
      </c>
      <c r="D114" s="16"/>
      <c r="E114" s="16"/>
      <c r="F114" s="27"/>
      <c r="G114" s="18"/>
      <c r="H114" s="18"/>
      <c r="I114" s="18"/>
      <c r="J114" s="18"/>
      <c r="K114" s="18"/>
      <c r="L114" s="2"/>
      <c r="M114" t="b">
        <f t="shared" si="19"/>
        <v>1</v>
      </c>
      <c r="N114" t="b">
        <f t="shared" ref="N114:N177" si="24">OR(F114&lt;=1,F114="",AND(F114&gt;1,G114&lt;I114,G114&gt;H114,H114&lt;I114),AND(F114&gt;1,G114=H114,G114=I114,H114=I114))</f>
        <v>1</v>
      </c>
      <c r="O114" t="b">
        <f t="shared" si="20"/>
        <v>1</v>
      </c>
      <c r="P114" s="25" t="b">
        <f t="shared" si="21"/>
        <v>1</v>
      </c>
      <c r="Q114" t="b">
        <f t="shared" si="22"/>
        <v>1</v>
      </c>
      <c r="R114" s="4" t="b">
        <f t="shared" si="23"/>
        <v>1</v>
      </c>
      <c r="S114" s="4" t="b">
        <f t="shared" ref="S114:S177" si="25">OR(NOT(F114=1),AND(G114=H114,H114=I114))</f>
        <v>1</v>
      </c>
      <c r="T114" s="28"/>
      <c r="U114" s="73"/>
    </row>
    <row r="115" spans="1:21">
      <c r="A115" s="16" t="s">
        <v>461</v>
      </c>
      <c r="B115" s="41" t="s">
        <v>203</v>
      </c>
      <c r="C115" s="50">
        <v>6020</v>
      </c>
      <c r="D115" s="16"/>
      <c r="E115" s="16"/>
      <c r="F115" s="27"/>
      <c r="G115" s="18"/>
      <c r="H115" s="18"/>
      <c r="I115" s="18"/>
      <c r="J115" s="18"/>
      <c r="K115" s="18"/>
      <c r="L115" s="2"/>
      <c r="M115" t="b">
        <f t="shared" si="19"/>
        <v>1</v>
      </c>
      <c r="N115" t="b">
        <f t="shared" si="24"/>
        <v>1</v>
      </c>
      <c r="O115" t="b">
        <f t="shared" si="20"/>
        <v>1</v>
      </c>
      <c r="P115" s="25" t="b">
        <f t="shared" si="21"/>
        <v>1</v>
      </c>
      <c r="Q115" t="b">
        <f t="shared" si="22"/>
        <v>1</v>
      </c>
      <c r="R115" s="4" t="b">
        <f t="shared" si="23"/>
        <v>1</v>
      </c>
      <c r="S115" s="4" t="b">
        <f t="shared" si="25"/>
        <v>1</v>
      </c>
      <c r="T115" s="28"/>
      <c r="U115" s="73"/>
    </row>
    <row r="116" spans="1:21">
      <c r="A116" s="16" t="s">
        <v>461</v>
      </c>
      <c r="B116" s="41" t="s">
        <v>205</v>
      </c>
      <c r="C116" s="50">
        <v>6030</v>
      </c>
      <c r="D116" s="16"/>
      <c r="E116" s="16"/>
      <c r="F116" s="27"/>
      <c r="G116" s="18"/>
      <c r="H116" s="18"/>
      <c r="I116" s="18"/>
      <c r="J116" s="18"/>
      <c r="K116" s="18"/>
      <c r="L116" s="2"/>
      <c r="M116" t="b">
        <f t="shared" si="19"/>
        <v>1</v>
      </c>
      <c r="N116" t="b">
        <f t="shared" si="24"/>
        <v>1</v>
      </c>
      <c r="O116" t="b">
        <f t="shared" si="20"/>
        <v>1</v>
      </c>
      <c r="P116" s="25" t="b">
        <f t="shared" si="21"/>
        <v>1</v>
      </c>
      <c r="Q116" t="b">
        <f t="shared" si="22"/>
        <v>1</v>
      </c>
      <c r="R116" s="4" t="b">
        <f t="shared" si="23"/>
        <v>1</v>
      </c>
      <c r="S116" s="4" t="b">
        <f t="shared" si="25"/>
        <v>1</v>
      </c>
      <c r="T116" s="28"/>
      <c r="U116" s="73"/>
    </row>
    <row r="117" spans="1:21">
      <c r="A117" s="16" t="s">
        <v>461</v>
      </c>
      <c r="B117" s="41" t="s">
        <v>207</v>
      </c>
      <c r="C117" s="50">
        <v>6040</v>
      </c>
      <c r="D117" s="16"/>
      <c r="E117" s="16"/>
      <c r="F117" s="27"/>
      <c r="G117" s="18"/>
      <c r="H117" s="18"/>
      <c r="I117" s="18"/>
      <c r="J117" s="18"/>
      <c r="K117" s="18"/>
      <c r="L117" s="2"/>
      <c r="M117" t="b">
        <f t="shared" si="19"/>
        <v>1</v>
      </c>
      <c r="N117" t="b">
        <f t="shared" si="24"/>
        <v>1</v>
      </c>
      <c r="O117" t="b">
        <f t="shared" si="20"/>
        <v>1</v>
      </c>
      <c r="P117" s="25" t="b">
        <f t="shared" si="21"/>
        <v>1</v>
      </c>
      <c r="Q117" t="b">
        <f t="shared" si="22"/>
        <v>1</v>
      </c>
      <c r="R117" s="4" t="b">
        <f t="shared" si="23"/>
        <v>1</v>
      </c>
      <c r="S117" s="4" t="b">
        <f t="shared" si="25"/>
        <v>1</v>
      </c>
      <c r="T117" s="28"/>
      <c r="U117" s="73"/>
    </row>
    <row r="118" spans="1:21">
      <c r="A118" s="16" t="s">
        <v>461</v>
      </c>
      <c r="B118" s="41" t="s">
        <v>557</v>
      </c>
      <c r="C118" s="51" t="s">
        <v>526</v>
      </c>
      <c r="D118" s="16"/>
      <c r="E118" s="16"/>
      <c r="F118" s="27"/>
      <c r="G118" s="18"/>
      <c r="H118" s="18"/>
      <c r="I118" s="18"/>
      <c r="J118" s="18"/>
      <c r="K118" s="18"/>
      <c r="L118" s="28"/>
      <c r="M118" t="b">
        <f t="shared" si="19"/>
        <v>1</v>
      </c>
      <c r="N118" t="b">
        <f t="shared" si="24"/>
        <v>1</v>
      </c>
      <c r="O118" t="b">
        <f t="shared" si="20"/>
        <v>1</v>
      </c>
      <c r="P118" s="25" t="b">
        <f t="shared" si="21"/>
        <v>1</v>
      </c>
      <c r="Q118" t="b">
        <f t="shared" si="22"/>
        <v>1</v>
      </c>
      <c r="R118" s="4" t="b">
        <f t="shared" si="23"/>
        <v>1</v>
      </c>
      <c r="S118" s="4" t="b">
        <f t="shared" si="25"/>
        <v>1</v>
      </c>
      <c r="T118" s="28"/>
      <c r="U118" s="73"/>
    </row>
    <row r="119" spans="1:21">
      <c r="A119" s="16" t="s">
        <v>461</v>
      </c>
      <c r="B119" s="41" t="s">
        <v>209</v>
      </c>
      <c r="C119" s="50">
        <v>6050</v>
      </c>
      <c r="D119" s="16"/>
      <c r="E119" s="16"/>
      <c r="F119" s="27"/>
      <c r="G119" s="18"/>
      <c r="H119" s="18"/>
      <c r="I119" s="18"/>
      <c r="J119" s="18"/>
      <c r="K119" s="18"/>
      <c r="L119" s="2"/>
      <c r="M119" t="b">
        <f t="shared" si="19"/>
        <v>1</v>
      </c>
      <c r="N119" t="b">
        <f t="shared" si="24"/>
        <v>1</v>
      </c>
      <c r="O119" t="b">
        <f t="shared" si="20"/>
        <v>1</v>
      </c>
      <c r="P119" s="25" t="b">
        <f t="shared" si="21"/>
        <v>1</v>
      </c>
      <c r="Q119" t="b">
        <f t="shared" si="22"/>
        <v>1</v>
      </c>
      <c r="R119" s="4" t="b">
        <f t="shared" si="23"/>
        <v>1</v>
      </c>
      <c r="S119" s="4" t="b">
        <f t="shared" si="25"/>
        <v>1</v>
      </c>
      <c r="T119" s="28"/>
      <c r="U119" s="73"/>
    </row>
    <row r="120" spans="1:21">
      <c r="A120" s="16" t="s">
        <v>461</v>
      </c>
      <c r="B120" s="41" t="s">
        <v>211</v>
      </c>
      <c r="C120" s="50">
        <v>6060</v>
      </c>
      <c r="D120" s="16"/>
      <c r="E120" s="16"/>
      <c r="F120" s="27"/>
      <c r="G120" s="18"/>
      <c r="H120" s="18"/>
      <c r="I120" s="18"/>
      <c r="J120" s="18"/>
      <c r="K120" s="18"/>
      <c r="L120" s="2"/>
      <c r="M120" t="b">
        <f t="shared" si="19"/>
        <v>1</v>
      </c>
      <c r="N120" t="b">
        <f t="shared" si="24"/>
        <v>1</v>
      </c>
      <c r="O120" t="b">
        <f t="shared" si="20"/>
        <v>1</v>
      </c>
      <c r="P120" s="25" t="b">
        <f t="shared" si="21"/>
        <v>1</v>
      </c>
      <c r="Q120" t="b">
        <f t="shared" si="22"/>
        <v>1</v>
      </c>
      <c r="R120" s="4" t="b">
        <f t="shared" si="23"/>
        <v>1</v>
      </c>
      <c r="S120" s="4" t="b">
        <f t="shared" si="25"/>
        <v>1</v>
      </c>
      <c r="T120" s="28"/>
      <c r="U120" s="73"/>
    </row>
    <row r="121" spans="1:21">
      <c r="A121" s="16" t="s">
        <v>461</v>
      </c>
      <c r="B121" s="42" t="s">
        <v>213</v>
      </c>
      <c r="C121" s="50">
        <v>6070</v>
      </c>
      <c r="D121" s="16"/>
      <c r="E121" s="16"/>
      <c r="F121" s="27"/>
      <c r="G121" s="18"/>
      <c r="H121" s="18"/>
      <c r="I121" s="18"/>
      <c r="J121" s="18"/>
      <c r="K121" s="18"/>
      <c r="L121" s="2"/>
      <c r="M121" t="b">
        <f t="shared" si="19"/>
        <v>1</v>
      </c>
      <c r="N121" t="b">
        <f t="shared" si="24"/>
        <v>1</v>
      </c>
      <c r="O121" t="b">
        <f t="shared" si="20"/>
        <v>1</v>
      </c>
      <c r="P121" s="25" t="b">
        <f t="shared" si="21"/>
        <v>1</v>
      </c>
      <c r="Q121" t="b">
        <f t="shared" si="22"/>
        <v>1</v>
      </c>
      <c r="R121" s="4" t="b">
        <f t="shared" si="23"/>
        <v>1</v>
      </c>
      <c r="S121" s="4" t="b">
        <f t="shared" si="25"/>
        <v>1</v>
      </c>
      <c r="T121" s="28"/>
      <c r="U121" s="73"/>
    </row>
    <row r="122" spans="1:21">
      <c r="A122" s="16" t="s">
        <v>461</v>
      </c>
      <c r="B122" s="41" t="s">
        <v>215</v>
      </c>
      <c r="C122" s="50">
        <v>6080</v>
      </c>
      <c r="D122" s="16"/>
      <c r="E122" s="16"/>
      <c r="F122" s="27"/>
      <c r="G122" s="18"/>
      <c r="H122" s="18"/>
      <c r="I122" s="18"/>
      <c r="J122" s="18"/>
      <c r="K122" s="18"/>
      <c r="L122" s="2"/>
      <c r="M122" t="b">
        <f t="shared" si="19"/>
        <v>1</v>
      </c>
      <c r="N122" t="b">
        <f t="shared" si="24"/>
        <v>1</v>
      </c>
      <c r="O122" t="b">
        <f t="shared" si="20"/>
        <v>1</v>
      </c>
      <c r="P122" s="25" t="b">
        <f t="shared" si="21"/>
        <v>1</v>
      </c>
      <c r="Q122" t="b">
        <f t="shared" si="22"/>
        <v>1</v>
      </c>
      <c r="R122" s="4" t="b">
        <f t="shared" si="23"/>
        <v>1</v>
      </c>
      <c r="S122" s="4" t="b">
        <f t="shared" si="25"/>
        <v>1</v>
      </c>
      <c r="T122" s="28"/>
      <c r="U122" s="73"/>
    </row>
    <row r="123" spans="1:21">
      <c r="A123" s="16" t="s">
        <v>461</v>
      </c>
      <c r="B123" s="41" t="s">
        <v>217</v>
      </c>
      <c r="C123" s="50">
        <v>6090</v>
      </c>
      <c r="D123" s="16"/>
      <c r="E123" s="16"/>
      <c r="F123" s="27"/>
      <c r="G123" s="18"/>
      <c r="H123" s="18"/>
      <c r="I123" s="18"/>
      <c r="J123" s="18"/>
      <c r="K123" s="18"/>
      <c r="L123" s="2"/>
      <c r="M123" t="b">
        <f t="shared" si="19"/>
        <v>1</v>
      </c>
      <c r="N123" t="b">
        <f t="shared" si="24"/>
        <v>1</v>
      </c>
      <c r="O123" t="b">
        <f t="shared" si="20"/>
        <v>1</v>
      </c>
      <c r="P123" s="25" t="b">
        <f t="shared" si="21"/>
        <v>1</v>
      </c>
      <c r="Q123" t="b">
        <f t="shared" si="22"/>
        <v>1</v>
      </c>
      <c r="R123" s="4" t="b">
        <f t="shared" si="23"/>
        <v>1</v>
      </c>
      <c r="S123" s="4" t="b">
        <f t="shared" si="25"/>
        <v>1</v>
      </c>
      <c r="T123" s="28"/>
      <c r="U123" s="73"/>
    </row>
    <row r="124" spans="1:21">
      <c r="A124" s="16" t="s">
        <v>461</v>
      </c>
      <c r="B124" s="41" t="s">
        <v>219</v>
      </c>
      <c r="C124" s="50">
        <v>6100</v>
      </c>
      <c r="D124" s="16"/>
      <c r="E124" s="16"/>
      <c r="F124" s="27"/>
      <c r="G124" s="18"/>
      <c r="H124" s="18"/>
      <c r="I124" s="18"/>
      <c r="J124" s="18"/>
      <c r="K124" s="18"/>
      <c r="L124" s="2"/>
      <c r="M124" t="b">
        <f t="shared" si="19"/>
        <v>1</v>
      </c>
      <c r="N124" t="b">
        <f t="shared" si="24"/>
        <v>1</v>
      </c>
      <c r="O124" t="b">
        <f t="shared" si="20"/>
        <v>1</v>
      </c>
      <c r="P124" s="25" t="b">
        <f t="shared" si="21"/>
        <v>1</v>
      </c>
      <c r="Q124" t="b">
        <f t="shared" si="22"/>
        <v>1</v>
      </c>
      <c r="R124" s="4" t="b">
        <f t="shared" si="23"/>
        <v>1</v>
      </c>
      <c r="S124" s="4" t="b">
        <f t="shared" si="25"/>
        <v>1</v>
      </c>
      <c r="T124" s="28"/>
      <c r="U124" s="73"/>
    </row>
    <row r="125" spans="1:21">
      <c r="A125" s="16" t="s">
        <v>461</v>
      </c>
      <c r="B125" s="41" t="s">
        <v>221</v>
      </c>
      <c r="C125" s="50">
        <v>6110</v>
      </c>
      <c r="D125" s="16"/>
      <c r="E125" s="16"/>
      <c r="F125" s="27"/>
      <c r="G125" s="18"/>
      <c r="H125" s="18"/>
      <c r="I125" s="18"/>
      <c r="J125" s="18"/>
      <c r="K125" s="18"/>
      <c r="L125" s="2"/>
      <c r="M125" t="b">
        <f t="shared" si="19"/>
        <v>1</v>
      </c>
      <c r="N125" t="b">
        <f t="shared" si="24"/>
        <v>1</v>
      </c>
      <c r="O125" t="b">
        <f t="shared" si="20"/>
        <v>1</v>
      </c>
      <c r="P125" s="25" t="b">
        <f t="shared" si="21"/>
        <v>1</v>
      </c>
      <c r="Q125" t="b">
        <f t="shared" si="22"/>
        <v>1</v>
      </c>
      <c r="R125" s="4" t="b">
        <f t="shared" si="23"/>
        <v>1</v>
      </c>
      <c r="S125" s="4" t="b">
        <f t="shared" si="25"/>
        <v>1</v>
      </c>
      <c r="T125" s="28"/>
      <c r="U125" s="73"/>
    </row>
    <row r="126" spans="1:21">
      <c r="A126" s="16" t="s">
        <v>461</v>
      </c>
      <c r="B126" s="41" t="s">
        <v>223</v>
      </c>
      <c r="C126" s="50">
        <v>6120</v>
      </c>
      <c r="D126" s="16"/>
      <c r="E126" s="16"/>
      <c r="F126" s="27"/>
      <c r="G126" s="18"/>
      <c r="H126" s="18"/>
      <c r="I126" s="18"/>
      <c r="J126" s="18"/>
      <c r="K126" s="18"/>
      <c r="L126" s="2"/>
      <c r="M126" t="b">
        <f t="shared" si="19"/>
        <v>1</v>
      </c>
      <c r="N126" t="b">
        <f t="shared" si="24"/>
        <v>1</v>
      </c>
      <c r="O126" t="b">
        <f t="shared" si="20"/>
        <v>1</v>
      </c>
      <c r="P126" s="25" t="b">
        <f t="shared" si="21"/>
        <v>1</v>
      </c>
      <c r="Q126" t="b">
        <f t="shared" si="22"/>
        <v>1</v>
      </c>
      <c r="R126" s="4" t="b">
        <f t="shared" si="23"/>
        <v>1</v>
      </c>
      <c r="S126" s="4" t="b">
        <f t="shared" si="25"/>
        <v>1</v>
      </c>
      <c r="T126" s="28"/>
      <c r="U126" s="73"/>
    </row>
    <row r="127" spans="1:21">
      <c r="A127" s="16" t="s">
        <v>461</v>
      </c>
      <c r="B127" s="41" t="s">
        <v>225</v>
      </c>
      <c r="C127" s="50">
        <v>6130</v>
      </c>
      <c r="D127" s="16"/>
      <c r="E127" s="16"/>
      <c r="F127" s="27"/>
      <c r="G127" s="18"/>
      <c r="H127" s="18"/>
      <c r="I127" s="18"/>
      <c r="J127" s="18"/>
      <c r="K127" s="18"/>
      <c r="L127" s="2"/>
      <c r="M127" t="b">
        <f t="shared" si="19"/>
        <v>1</v>
      </c>
      <c r="N127" t="b">
        <f t="shared" si="24"/>
        <v>1</v>
      </c>
      <c r="O127" t="b">
        <f t="shared" si="20"/>
        <v>1</v>
      </c>
      <c r="P127" s="25" t="b">
        <f t="shared" si="21"/>
        <v>1</v>
      </c>
      <c r="Q127" t="b">
        <f t="shared" si="22"/>
        <v>1</v>
      </c>
      <c r="R127" s="4" t="b">
        <f t="shared" si="23"/>
        <v>1</v>
      </c>
      <c r="S127" s="4" t="b">
        <f t="shared" si="25"/>
        <v>1</v>
      </c>
      <c r="T127" s="28"/>
      <c r="U127" s="73"/>
    </row>
    <row r="128" spans="1:21">
      <c r="A128" s="16" t="s">
        <v>461</v>
      </c>
      <c r="B128" s="41" t="s">
        <v>227</v>
      </c>
      <c r="C128" s="50">
        <v>6140</v>
      </c>
      <c r="D128" s="16"/>
      <c r="E128" s="16"/>
      <c r="F128" s="27"/>
      <c r="G128" s="18"/>
      <c r="H128" s="18"/>
      <c r="I128" s="18"/>
      <c r="J128" s="18"/>
      <c r="K128" s="18"/>
      <c r="L128" s="2"/>
      <c r="M128" t="b">
        <f t="shared" si="19"/>
        <v>1</v>
      </c>
      <c r="N128" t="b">
        <f t="shared" si="24"/>
        <v>1</v>
      </c>
      <c r="O128" t="b">
        <f t="shared" si="20"/>
        <v>1</v>
      </c>
      <c r="P128" s="25" t="b">
        <f t="shared" si="21"/>
        <v>1</v>
      </c>
      <c r="Q128" t="b">
        <f t="shared" si="22"/>
        <v>1</v>
      </c>
      <c r="R128" s="4" t="b">
        <f t="shared" si="23"/>
        <v>1</v>
      </c>
      <c r="S128" s="4" t="b">
        <f t="shared" si="25"/>
        <v>1</v>
      </c>
      <c r="T128" s="28"/>
      <c r="U128" s="73"/>
    </row>
    <row r="129" spans="1:21">
      <c r="A129" s="16" t="s">
        <v>461</v>
      </c>
      <c r="B129" s="41" t="s">
        <v>229</v>
      </c>
      <c r="C129" s="50">
        <v>6150</v>
      </c>
      <c r="D129" s="16"/>
      <c r="E129" s="16"/>
      <c r="F129" s="27"/>
      <c r="G129" s="18"/>
      <c r="H129" s="18"/>
      <c r="I129" s="18"/>
      <c r="J129" s="18"/>
      <c r="K129" s="18"/>
      <c r="L129" s="2"/>
      <c r="M129" t="b">
        <f t="shared" si="19"/>
        <v>1</v>
      </c>
      <c r="N129" t="b">
        <f t="shared" si="24"/>
        <v>1</v>
      </c>
      <c r="O129" t="b">
        <f t="shared" si="20"/>
        <v>1</v>
      </c>
      <c r="P129" s="25" t="b">
        <f t="shared" si="21"/>
        <v>1</v>
      </c>
      <c r="Q129" t="b">
        <f t="shared" si="22"/>
        <v>1</v>
      </c>
      <c r="R129" s="4" t="b">
        <f t="shared" si="23"/>
        <v>1</v>
      </c>
      <c r="S129" s="4" t="b">
        <f t="shared" si="25"/>
        <v>1</v>
      </c>
      <c r="T129" s="28"/>
      <c r="U129" s="73"/>
    </row>
    <row r="130" spans="1:21">
      <c r="A130" s="16" t="s">
        <v>461</v>
      </c>
      <c r="B130" s="41" t="s">
        <v>231</v>
      </c>
      <c r="C130" s="50">
        <v>6160</v>
      </c>
      <c r="D130" s="16"/>
      <c r="E130" s="16"/>
      <c r="F130" s="27"/>
      <c r="G130" s="18"/>
      <c r="H130" s="18"/>
      <c r="I130" s="18"/>
      <c r="J130" s="18"/>
      <c r="K130" s="18"/>
      <c r="L130" s="2"/>
      <c r="M130" t="b">
        <f t="shared" si="19"/>
        <v>1</v>
      </c>
      <c r="N130" t="b">
        <f t="shared" si="24"/>
        <v>1</v>
      </c>
      <c r="O130" t="b">
        <f t="shared" si="20"/>
        <v>1</v>
      </c>
      <c r="P130" s="25" t="b">
        <f t="shared" si="21"/>
        <v>1</v>
      </c>
      <c r="Q130" t="b">
        <f t="shared" si="22"/>
        <v>1</v>
      </c>
      <c r="R130" s="4" t="b">
        <f t="shared" si="23"/>
        <v>1</v>
      </c>
      <c r="S130" s="4" t="b">
        <f t="shared" si="25"/>
        <v>1</v>
      </c>
      <c r="T130" s="28"/>
      <c r="U130" s="73"/>
    </row>
    <row r="131" spans="1:21">
      <c r="A131" s="16" t="s">
        <v>461</v>
      </c>
      <c r="B131" s="41" t="s">
        <v>233</v>
      </c>
      <c r="C131" s="50">
        <v>6170</v>
      </c>
      <c r="D131" s="16"/>
      <c r="E131" s="16"/>
      <c r="F131" s="27"/>
      <c r="G131" s="18"/>
      <c r="H131" s="18"/>
      <c r="I131" s="18"/>
      <c r="J131" s="18"/>
      <c r="K131" s="18"/>
      <c r="L131" s="2"/>
      <c r="M131" t="b">
        <f t="shared" si="19"/>
        <v>1</v>
      </c>
      <c r="N131" t="b">
        <f t="shared" si="24"/>
        <v>1</v>
      </c>
      <c r="O131" t="b">
        <f t="shared" si="20"/>
        <v>1</v>
      </c>
      <c r="P131" s="25" t="b">
        <f t="shared" si="21"/>
        <v>1</v>
      </c>
      <c r="Q131" t="b">
        <f t="shared" si="22"/>
        <v>1</v>
      </c>
      <c r="R131" s="4" t="b">
        <f t="shared" si="23"/>
        <v>1</v>
      </c>
      <c r="S131" s="4" t="b">
        <f t="shared" si="25"/>
        <v>1</v>
      </c>
      <c r="T131" s="28"/>
      <c r="U131" s="73"/>
    </row>
    <row r="132" spans="1:21">
      <c r="A132" s="16" t="s">
        <v>461</v>
      </c>
      <c r="B132" s="41" t="s">
        <v>235</v>
      </c>
      <c r="C132" s="50">
        <v>6180</v>
      </c>
      <c r="D132" s="16"/>
      <c r="E132" s="16"/>
      <c r="F132" s="27"/>
      <c r="G132" s="18"/>
      <c r="H132" s="18"/>
      <c r="I132" s="18"/>
      <c r="J132" s="18"/>
      <c r="K132" s="18"/>
      <c r="L132" s="2"/>
      <c r="M132" t="b">
        <f t="shared" si="19"/>
        <v>1</v>
      </c>
      <c r="N132" t="b">
        <f t="shared" si="24"/>
        <v>1</v>
      </c>
      <c r="O132" t="b">
        <f t="shared" si="20"/>
        <v>1</v>
      </c>
      <c r="P132" s="25" t="b">
        <f t="shared" si="21"/>
        <v>1</v>
      </c>
      <c r="Q132" t="b">
        <f t="shared" si="22"/>
        <v>1</v>
      </c>
      <c r="R132" s="4" t="b">
        <f t="shared" si="23"/>
        <v>1</v>
      </c>
      <c r="S132" s="4" t="b">
        <f t="shared" si="25"/>
        <v>1</v>
      </c>
      <c r="T132" s="28"/>
      <c r="U132" s="73"/>
    </row>
    <row r="133" spans="1:21">
      <c r="A133" s="16" t="s">
        <v>461</v>
      </c>
      <c r="B133" s="41" t="s">
        <v>237</v>
      </c>
      <c r="C133" s="50">
        <v>6190</v>
      </c>
      <c r="D133" s="16"/>
      <c r="E133" s="16"/>
      <c r="F133" s="27"/>
      <c r="G133" s="18"/>
      <c r="H133" s="18"/>
      <c r="I133" s="18"/>
      <c r="J133" s="18"/>
      <c r="K133" s="18"/>
      <c r="L133" s="2"/>
      <c r="M133" t="b">
        <f t="shared" si="19"/>
        <v>1</v>
      </c>
      <c r="N133" t="b">
        <f t="shared" si="24"/>
        <v>1</v>
      </c>
      <c r="O133" t="b">
        <f t="shared" si="20"/>
        <v>1</v>
      </c>
      <c r="P133" s="25" t="b">
        <f t="shared" si="21"/>
        <v>1</v>
      </c>
      <c r="Q133" t="b">
        <f t="shared" si="22"/>
        <v>1</v>
      </c>
      <c r="R133" s="4" t="b">
        <f t="shared" si="23"/>
        <v>1</v>
      </c>
      <c r="S133" s="4" t="b">
        <f t="shared" si="25"/>
        <v>1</v>
      </c>
      <c r="T133" s="28"/>
      <c r="U133" s="73"/>
    </row>
    <row r="134" spans="1:21">
      <c r="A134" s="16" t="s">
        <v>461</v>
      </c>
      <c r="B134" s="41" t="s">
        <v>239</v>
      </c>
      <c r="C134" s="50">
        <v>6200</v>
      </c>
      <c r="D134" s="16"/>
      <c r="E134" s="16"/>
      <c r="F134" s="27"/>
      <c r="G134" s="18"/>
      <c r="H134" s="18"/>
      <c r="I134" s="18"/>
      <c r="J134" s="18"/>
      <c r="K134" s="18"/>
      <c r="L134" s="2"/>
      <c r="M134" t="b">
        <f t="shared" ref="M134:M165" si="26">OR(F134=0,AND(K134&gt;J134,I134&gt;=H134,G134&gt;=H134,I134&gt;=G134),AND(J134+K134=0,G134&gt;=H134,I134&gt;=G134))</f>
        <v>1</v>
      </c>
      <c r="N134" t="b">
        <f t="shared" si="24"/>
        <v>1</v>
      </c>
      <c r="O134" t="b">
        <f t="shared" ref="O134:O165" si="27">NOT(AND(OR(D134="NCC",D134=""),SUM(F134:K134)&gt;0))</f>
        <v>1</v>
      </c>
      <c r="P134" s="25" t="b">
        <f t="shared" ref="P134:P165" si="28">NOT(OR(AND(D134&lt;&gt;"NCC",D134&lt;&gt;"",L134=""),AND(OR(D134="NCC",D134=""),L134&lt;&gt;"")))</f>
        <v>1</v>
      </c>
      <c r="Q134" t="b">
        <f t="shared" ref="Q134:Q165" si="29">OR(F134=0,H134+1&gt;=J134)</f>
        <v>1</v>
      </c>
      <c r="R134" s="4" t="b">
        <f t="shared" ref="R134:R165" si="30">OR(F134=0,I134-1&lt;=K134,J134+K134=0)</f>
        <v>1</v>
      </c>
      <c r="S134" s="4" t="b">
        <f t="shared" si="25"/>
        <v>1</v>
      </c>
      <c r="T134" s="28"/>
      <c r="U134" s="73"/>
    </row>
    <row r="135" spans="1:21">
      <c r="A135" s="16" t="s">
        <v>461</v>
      </c>
      <c r="B135" s="41" t="s">
        <v>241</v>
      </c>
      <c r="C135" s="50">
        <v>6210</v>
      </c>
      <c r="D135" s="16"/>
      <c r="E135" s="16"/>
      <c r="F135" s="27"/>
      <c r="G135" s="18"/>
      <c r="H135" s="18"/>
      <c r="I135" s="18"/>
      <c r="J135" s="18"/>
      <c r="K135" s="18"/>
      <c r="L135" s="2"/>
      <c r="M135" t="b">
        <f t="shared" si="26"/>
        <v>1</v>
      </c>
      <c r="N135" t="b">
        <f t="shared" si="24"/>
        <v>1</v>
      </c>
      <c r="O135" t="b">
        <f t="shared" si="27"/>
        <v>1</v>
      </c>
      <c r="P135" s="25" t="b">
        <f t="shared" si="28"/>
        <v>1</v>
      </c>
      <c r="Q135" t="b">
        <f t="shared" si="29"/>
        <v>1</v>
      </c>
      <c r="R135" s="4" t="b">
        <f t="shared" si="30"/>
        <v>1</v>
      </c>
      <c r="S135" s="4" t="b">
        <f t="shared" si="25"/>
        <v>1</v>
      </c>
      <c r="T135" s="28"/>
      <c r="U135" s="73"/>
    </row>
    <row r="136" spans="1:21">
      <c r="A136" s="16" t="s">
        <v>461</v>
      </c>
      <c r="B136" s="41" t="s">
        <v>243</v>
      </c>
      <c r="C136" s="50">
        <v>6220</v>
      </c>
      <c r="D136" s="16"/>
      <c r="E136" s="16"/>
      <c r="F136" s="27"/>
      <c r="G136" s="18"/>
      <c r="H136" s="18"/>
      <c r="I136" s="18"/>
      <c r="J136" s="18"/>
      <c r="K136" s="18"/>
      <c r="L136" s="2"/>
      <c r="M136" t="b">
        <f t="shared" si="26"/>
        <v>1</v>
      </c>
      <c r="N136" t="b">
        <f t="shared" si="24"/>
        <v>1</v>
      </c>
      <c r="O136" t="b">
        <f t="shared" si="27"/>
        <v>1</v>
      </c>
      <c r="P136" s="25" t="b">
        <f t="shared" si="28"/>
        <v>1</v>
      </c>
      <c r="Q136" t="b">
        <f t="shared" si="29"/>
        <v>1</v>
      </c>
      <c r="R136" s="4" t="b">
        <f t="shared" si="30"/>
        <v>1</v>
      </c>
      <c r="S136" s="4" t="b">
        <f t="shared" si="25"/>
        <v>1</v>
      </c>
      <c r="T136" s="28"/>
      <c r="U136" s="73"/>
    </row>
    <row r="137" spans="1:21">
      <c r="A137" s="16" t="s">
        <v>462</v>
      </c>
      <c r="B137" s="41" t="s">
        <v>245</v>
      </c>
      <c r="C137" s="50">
        <v>7010</v>
      </c>
      <c r="D137" s="16"/>
      <c r="E137" s="16"/>
      <c r="F137" s="27"/>
      <c r="G137" s="18"/>
      <c r="H137" s="18"/>
      <c r="I137" s="18"/>
      <c r="J137" s="18"/>
      <c r="K137" s="18"/>
      <c r="L137" s="2"/>
      <c r="M137" t="b">
        <f t="shared" si="26"/>
        <v>1</v>
      </c>
      <c r="N137" t="b">
        <f t="shared" si="24"/>
        <v>1</v>
      </c>
      <c r="O137" t="b">
        <f t="shared" si="27"/>
        <v>1</v>
      </c>
      <c r="P137" s="25" t="b">
        <f t="shared" si="28"/>
        <v>1</v>
      </c>
      <c r="Q137" t="b">
        <f t="shared" si="29"/>
        <v>1</v>
      </c>
      <c r="R137" s="4" t="b">
        <f t="shared" si="30"/>
        <v>1</v>
      </c>
      <c r="S137" s="4" t="b">
        <f t="shared" si="25"/>
        <v>1</v>
      </c>
      <c r="T137" s="28"/>
      <c r="U137" s="73"/>
    </row>
    <row r="138" spans="1:21">
      <c r="A138" s="16" t="s">
        <v>462</v>
      </c>
      <c r="B138" s="41" t="s">
        <v>247</v>
      </c>
      <c r="C138" s="50">
        <v>7020</v>
      </c>
      <c r="D138" s="16"/>
      <c r="E138" s="16"/>
      <c r="F138" s="27"/>
      <c r="G138" s="18"/>
      <c r="H138" s="18"/>
      <c r="I138" s="18"/>
      <c r="J138" s="18"/>
      <c r="K138" s="18"/>
      <c r="L138" s="2"/>
      <c r="M138" t="b">
        <f t="shared" si="26"/>
        <v>1</v>
      </c>
      <c r="N138" t="b">
        <f t="shared" si="24"/>
        <v>1</v>
      </c>
      <c r="O138" t="b">
        <f t="shared" si="27"/>
        <v>1</v>
      </c>
      <c r="P138" s="25" t="b">
        <f t="shared" si="28"/>
        <v>1</v>
      </c>
      <c r="Q138" t="b">
        <f t="shared" si="29"/>
        <v>1</v>
      </c>
      <c r="R138" s="4" t="b">
        <f t="shared" si="30"/>
        <v>1</v>
      </c>
      <c r="S138" s="4" t="b">
        <f t="shared" si="25"/>
        <v>1</v>
      </c>
      <c r="T138" s="28"/>
      <c r="U138" s="73"/>
    </row>
    <row r="139" spans="1:21">
      <c r="A139" s="16" t="s">
        <v>462</v>
      </c>
      <c r="B139" s="41" t="s">
        <v>249</v>
      </c>
      <c r="C139" s="50">
        <v>7030</v>
      </c>
      <c r="D139" s="16"/>
      <c r="E139" s="16"/>
      <c r="F139" s="27"/>
      <c r="G139" s="18"/>
      <c r="H139" s="18"/>
      <c r="I139" s="18"/>
      <c r="J139" s="18"/>
      <c r="K139" s="18"/>
      <c r="L139" s="2"/>
      <c r="M139" t="b">
        <f t="shared" si="26"/>
        <v>1</v>
      </c>
      <c r="N139" t="b">
        <f t="shared" si="24"/>
        <v>1</v>
      </c>
      <c r="O139" t="b">
        <f t="shared" si="27"/>
        <v>1</v>
      </c>
      <c r="P139" s="25" t="b">
        <f t="shared" si="28"/>
        <v>1</v>
      </c>
      <c r="Q139" t="b">
        <f t="shared" si="29"/>
        <v>1</v>
      </c>
      <c r="R139" s="4" t="b">
        <f t="shared" si="30"/>
        <v>1</v>
      </c>
      <c r="S139" s="4" t="b">
        <f t="shared" si="25"/>
        <v>1</v>
      </c>
      <c r="T139" s="28"/>
      <c r="U139" s="73"/>
    </row>
    <row r="140" spans="1:21">
      <c r="A140" s="16" t="s">
        <v>462</v>
      </c>
      <c r="B140" s="41" t="s">
        <v>251</v>
      </c>
      <c r="C140" s="50">
        <v>7040</v>
      </c>
      <c r="D140" s="16"/>
      <c r="E140" s="16"/>
      <c r="F140" s="27"/>
      <c r="G140" s="18"/>
      <c r="H140" s="18"/>
      <c r="I140" s="18"/>
      <c r="J140" s="18"/>
      <c r="K140" s="18"/>
      <c r="L140" s="2"/>
      <c r="M140" t="b">
        <f t="shared" si="26"/>
        <v>1</v>
      </c>
      <c r="N140" t="b">
        <f t="shared" si="24"/>
        <v>1</v>
      </c>
      <c r="O140" t="b">
        <f t="shared" si="27"/>
        <v>1</v>
      </c>
      <c r="P140" s="25" t="b">
        <f t="shared" si="28"/>
        <v>1</v>
      </c>
      <c r="Q140" t="b">
        <f t="shared" si="29"/>
        <v>1</v>
      </c>
      <c r="R140" s="4" t="b">
        <f t="shared" si="30"/>
        <v>1</v>
      </c>
      <c r="S140" s="4" t="b">
        <f t="shared" si="25"/>
        <v>1</v>
      </c>
      <c r="T140" s="28"/>
      <c r="U140" s="73"/>
    </row>
    <row r="141" spans="1:21">
      <c r="A141" s="16" t="s">
        <v>462</v>
      </c>
      <c r="B141" s="41" t="s">
        <v>253</v>
      </c>
      <c r="C141" s="50">
        <v>7050</v>
      </c>
      <c r="D141" s="16"/>
      <c r="E141" s="16"/>
      <c r="F141" s="27"/>
      <c r="G141" s="18"/>
      <c r="H141" s="18"/>
      <c r="I141" s="18"/>
      <c r="J141" s="18"/>
      <c r="K141" s="18"/>
      <c r="L141" s="2"/>
      <c r="M141" t="b">
        <f t="shared" si="26"/>
        <v>1</v>
      </c>
      <c r="N141" t="b">
        <f t="shared" si="24"/>
        <v>1</v>
      </c>
      <c r="O141" t="b">
        <f t="shared" si="27"/>
        <v>1</v>
      </c>
      <c r="P141" s="25" t="b">
        <f t="shared" si="28"/>
        <v>1</v>
      </c>
      <c r="Q141" t="b">
        <f t="shared" si="29"/>
        <v>1</v>
      </c>
      <c r="R141" s="4" t="b">
        <f t="shared" si="30"/>
        <v>1</v>
      </c>
      <c r="S141" s="4" t="b">
        <f t="shared" si="25"/>
        <v>1</v>
      </c>
      <c r="T141" s="28"/>
      <c r="U141" s="73"/>
    </row>
    <row r="142" spans="1:21">
      <c r="A142" s="16" t="s">
        <v>462</v>
      </c>
      <c r="B142" s="41" t="s">
        <v>255</v>
      </c>
      <c r="C142" s="50">
        <v>7060</v>
      </c>
      <c r="D142" s="16"/>
      <c r="E142" s="16"/>
      <c r="F142" s="27"/>
      <c r="G142" s="18"/>
      <c r="H142" s="18"/>
      <c r="I142" s="18"/>
      <c r="J142" s="18"/>
      <c r="K142" s="18"/>
      <c r="L142" s="2"/>
      <c r="M142" t="b">
        <f t="shared" si="26"/>
        <v>1</v>
      </c>
      <c r="N142" t="b">
        <f t="shared" si="24"/>
        <v>1</v>
      </c>
      <c r="O142" t="b">
        <f t="shared" si="27"/>
        <v>1</v>
      </c>
      <c r="P142" s="25" t="b">
        <f t="shared" si="28"/>
        <v>1</v>
      </c>
      <c r="Q142" t="b">
        <f t="shared" si="29"/>
        <v>1</v>
      </c>
      <c r="R142" s="4" t="b">
        <f t="shared" si="30"/>
        <v>1</v>
      </c>
      <c r="S142" s="4" t="b">
        <f t="shared" si="25"/>
        <v>1</v>
      </c>
      <c r="T142" s="28"/>
      <c r="U142" s="73"/>
    </row>
    <row r="143" spans="1:21">
      <c r="A143" s="16" t="s">
        <v>462</v>
      </c>
      <c r="B143" s="41" t="s">
        <v>257</v>
      </c>
      <c r="C143" s="50">
        <v>7070</v>
      </c>
      <c r="D143" s="16"/>
      <c r="E143" s="16"/>
      <c r="F143" s="27"/>
      <c r="G143" s="18"/>
      <c r="H143" s="18"/>
      <c r="I143" s="18"/>
      <c r="J143" s="18"/>
      <c r="K143" s="18"/>
      <c r="L143" s="2"/>
      <c r="M143" t="b">
        <f t="shared" si="26"/>
        <v>1</v>
      </c>
      <c r="N143" t="b">
        <f t="shared" si="24"/>
        <v>1</v>
      </c>
      <c r="O143" t="b">
        <f t="shared" si="27"/>
        <v>1</v>
      </c>
      <c r="P143" s="25" t="b">
        <f t="shared" si="28"/>
        <v>1</v>
      </c>
      <c r="Q143" t="b">
        <f t="shared" si="29"/>
        <v>1</v>
      </c>
      <c r="R143" s="4" t="b">
        <f t="shared" si="30"/>
        <v>1</v>
      </c>
      <c r="S143" s="4" t="b">
        <f t="shared" si="25"/>
        <v>1</v>
      </c>
      <c r="T143" s="28"/>
      <c r="U143" s="73"/>
    </row>
    <row r="144" spans="1:21">
      <c r="A144" s="16" t="s">
        <v>462</v>
      </c>
      <c r="B144" s="41" t="s">
        <v>259</v>
      </c>
      <c r="C144" s="50">
        <v>7080</v>
      </c>
      <c r="D144" s="16"/>
      <c r="E144" s="16"/>
      <c r="F144" s="27"/>
      <c r="G144" s="18"/>
      <c r="H144" s="18"/>
      <c r="I144" s="18"/>
      <c r="J144" s="18"/>
      <c r="K144" s="18"/>
      <c r="L144" s="2"/>
      <c r="M144" t="b">
        <f t="shared" si="26"/>
        <v>1</v>
      </c>
      <c r="N144" t="b">
        <f t="shared" si="24"/>
        <v>1</v>
      </c>
      <c r="O144" t="b">
        <f t="shared" si="27"/>
        <v>1</v>
      </c>
      <c r="P144" s="25" t="b">
        <f t="shared" si="28"/>
        <v>1</v>
      </c>
      <c r="Q144" t="b">
        <f t="shared" si="29"/>
        <v>1</v>
      </c>
      <c r="R144" s="4" t="b">
        <f t="shared" si="30"/>
        <v>1</v>
      </c>
      <c r="S144" s="4" t="b">
        <f t="shared" si="25"/>
        <v>1</v>
      </c>
      <c r="T144" s="28"/>
      <c r="U144" s="73"/>
    </row>
    <row r="145" spans="1:21">
      <c r="A145" s="16" t="s">
        <v>462</v>
      </c>
      <c r="B145" s="41" t="s">
        <v>261</v>
      </c>
      <c r="C145" s="50">
        <v>7090</v>
      </c>
      <c r="D145" s="16"/>
      <c r="E145" s="16"/>
      <c r="F145" s="27"/>
      <c r="G145" s="18"/>
      <c r="H145" s="18"/>
      <c r="I145" s="18"/>
      <c r="J145" s="18"/>
      <c r="K145" s="18"/>
      <c r="L145" s="2"/>
      <c r="M145" t="b">
        <f t="shared" si="26"/>
        <v>1</v>
      </c>
      <c r="N145" t="b">
        <f t="shared" si="24"/>
        <v>1</v>
      </c>
      <c r="O145" t="b">
        <f t="shared" si="27"/>
        <v>1</v>
      </c>
      <c r="P145" s="25" t="b">
        <f t="shared" si="28"/>
        <v>1</v>
      </c>
      <c r="Q145" t="b">
        <f t="shared" si="29"/>
        <v>1</v>
      </c>
      <c r="R145" s="4" t="b">
        <f t="shared" si="30"/>
        <v>1</v>
      </c>
      <c r="S145" s="4" t="b">
        <f t="shared" si="25"/>
        <v>1</v>
      </c>
      <c r="T145" s="28"/>
      <c r="U145" s="73"/>
    </row>
    <row r="146" spans="1:21">
      <c r="A146" s="16" t="s">
        <v>462</v>
      </c>
      <c r="B146" s="41" t="s">
        <v>263</v>
      </c>
      <c r="C146" s="50">
        <v>7100</v>
      </c>
      <c r="D146" s="16"/>
      <c r="E146" s="16"/>
      <c r="F146" s="27"/>
      <c r="G146" s="18"/>
      <c r="H146" s="18"/>
      <c r="I146" s="18"/>
      <c r="J146" s="18"/>
      <c r="K146" s="18"/>
      <c r="L146" s="2"/>
      <c r="M146" t="b">
        <f t="shared" si="26"/>
        <v>1</v>
      </c>
      <c r="N146" t="b">
        <f t="shared" si="24"/>
        <v>1</v>
      </c>
      <c r="O146" t="b">
        <f t="shared" si="27"/>
        <v>1</v>
      </c>
      <c r="P146" s="25" t="b">
        <f t="shared" si="28"/>
        <v>1</v>
      </c>
      <c r="Q146" t="b">
        <f t="shared" si="29"/>
        <v>1</v>
      </c>
      <c r="R146" s="4" t="b">
        <f t="shared" si="30"/>
        <v>1</v>
      </c>
      <c r="S146" s="4" t="b">
        <f t="shared" si="25"/>
        <v>1</v>
      </c>
      <c r="T146" s="28"/>
      <c r="U146" s="73"/>
    </row>
    <row r="147" spans="1:21">
      <c r="A147" s="16" t="s">
        <v>462</v>
      </c>
      <c r="B147" s="41" t="s">
        <v>265</v>
      </c>
      <c r="C147" s="50">
        <v>7110</v>
      </c>
      <c r="D147" s="16"/>
      <c r="E147" s="16"/>
      <c r="F147" s="27"/>
      <c r="G147" s="18"/>
      <c r="H147" s="18"/>
      <c r="I147" s="18"/>
      <c r="J147" s="18"/>
      <c r="K147" s="18"/>
      <c r="L147" s="2"/>
      <c r="M147" t="b">
        <f t="shared" si="26"/>
        <v>1</v>
      </c>
      <c r="N147" t="b">
        <f t="shared" si="24"/>
        <v>1</v>
      </c>
      <c r="O147" t="b">
        <f t="shared" si="27"/>
        <v>1</v>
      </c>
      <c r="P147" s="25" t="b">
        <f t="shared" si="28"/>
        <v>1</v>
      </c>
      <c r="Q147" t="b">
        <f t="shared" si="29"/>
        <v>1</v>
      </c>
      <c r="R147" s="4" t="b">
        <f t="shared" si="30"/>
        <v>1</v>
      </c>
      <c r="S147" s="4" t="b">
        <f t="shared" si="25"/>
        <v>1</v>
      </c>
      <c r="T147" s="28"/>
      <c r="U147" s="73"/>
    </row>
    <row r="148" spans="1:21">
      <c r="A148" s="16" t="s">
        <v>462</v>
      </c>
      <c r="B148" s="41" t="s">
        <v>267</v>
      </c>
      <c r="C148" s="50">
        <v>7120</v>
      </c>
      <c r="D148" s="16"/>
      <c r="E148" s="16"/>
      <c r="F148" s="27"/>
      <c r="G148" s="18"/>
      <c r="H148" s="18"/>
      <c r="I148" s="18"/>
      <c r="J148" s="18"/>
      <c r="K148" s="18"/>
      <c r="L148" s="2"/>
      <c r="M148" t="b">
        <f t="shared" si="26"/>
        <v>1</v>
      </c>
      <c r="N148" t="b">
        <f t="shared" si="24"/>
        <v>1</v>
      </c>
      <c r="O148" t="b">
        <f t="shared" si="27"/>
        <v>1</v>
      </c>
      <c r="P148" s="25" t="b">
        <f t="shared" si="28"/>
        <v>1</v>
      </c>
      <c r="Q148" t="b">
        <f t="shared" si="29"/>
        <v>1</v>
      </c>
      <c r="R148" s="4" t="b">
        <f t="shared" si="30"/>
        <v>1</v>
      </c>
      <c r="S148" s="4" t="b">
        <f t="shared" si="25"/>
        <v>1</v>
      </c>
      <c r="T148" s="28"/>
      <c r="U148" s="73"/>
    </row>
    <row r="149" spans="1:21">
      <c r="A149" s="16" t="s">
        <v>462</v>
      </c>
      <c r="B149" s="41" t="s">
        <v>269</v>
      </c>
      <c r="C149" s="50">
        <v>7130</v>
      </c>
      <c r="D149" s="16"/>
      <c r="E149" s="16"/>
      <c r="F149" s="27"/>
      <c r="G149" s="18"/>
      <c r="H149" s="18"/>
      <c r="I149" s="18"/>
      <c r="J149" s="18"/>
      <c r="K149" s="18"/>
      <c r="L149" s="2"/>
      <c r="M149" t="b">
        <f t="shared" si="26"/>
        <v>1</v>
      </c>
      <c r="N149" t="b">
        <f t="shared" si="24"/>
        <v>1</v>
      </c>
      <c r="O149" t="b">
        <f t="shared" si="27"/>
        <v>1</v>
      </c>
      <c r="P149" s="25" t="b">
        <f t="shared" si="28"/>
        <v>1</v>
      </c>
      <c r="Q149" t="b">
        <f t="shared" si="29"/>
        <v>1</v>
      </c>
      <c r="R149" s="4" t="b">
        <f t="shared" si="30"/>
        <v>1</v>
      </c>
      <c r="S149" s="4" t="b">
        <f t="shared" si="25"/>
        <v>1</v>
      </c>
      <c r="T149" s="28"/>
      <c r="U149" s="73"/>
    </row>
    <row r="150" spans="1:21">
      <c r="A150" s="16" t="s">
        <v>462</v>
      </c>
      <c r="B150" s="41" t="s">
        <v>271</v>
      </c>
      <c r="C150" s="50">
        <v>7140</v>
      </c>
      <c r="D150" s="16"/>
      <c r="E150" s="16"/>
      <c r="F150" s="27"/>
      <c r="G150" s="18"/>
      <c r="H150" s="18"/>
      <c r="I150" s="18"/>
      <c r="J150" s="18"/>
      <c r="K150" s="18"/>
      <c r="L150" s="2"/>
      <c r="M150" t="b">
        <f t="shared" si="26"/>
        <v>1</v>
      </c>
      <c r="N150" t="b">
        <f t="shared" si="24"/>
        <v>1</v>
      </c>
      <c r="O150" t="b">
        <f t="shared" si="27"/>
        <v>1</v>
      </c>
      <c r="P150" s="25" t="b">
        <f t="shared" si="28"/>
        <v>1</v>
      </c>
      <c r="Q150" t="b">
        <f t="shared" si="29"/>
        <v>1</v>
      </c>
      <c r="R150" s="4" t="b">
        <f t="shared" si="30"/>
        <v>1</v>
      </c>
      <c r="S150" s="4" t="b">
        <f t="shared" si="25"/>
        <v>1</v>
      </c>
      <c r="T150" s="28"/>
      <c r="U150" s="73"/>
    </row>
    <row r="151" spans="1:21">
      <c r="A151" s="16" t="s">
        <v>463</v>
      </c>
      <c r="B151" s="41" t="s">
        <v>273</v>
      </c>
      <c r="C151" s="50">
        <v>8010</v>
      </c>
      <c r="D151" s="16"/>
      <c r="E151" s="16"/>
      <c r="F151" s="27"/>
      <c r="G151" s="18"/>
      <c r="H151" s="18"/>
      <c r="I151" s="18"/>
      <c r="J151" s="18"/>
      <c r="K151" s="18"/>
      <c r="L151" s="2"/>
      <c r="M151" t="b">
        <f t="shared" si="26"/>
        <v>1</v>
      </c>
      <c r="N151" t="b">
        <f t="shared" si="24"/>
        <v>1</v>
      </c>
      <c r="O151" t="b">
        <f t="shared" si="27"/>
        <v>1</v>
      </c>
      <c r="P151" s="25" t="b">
        <f t="shared" si="28"/>
        <v>1</v>
      </c>
      <c r="Q151" t="b">
        <f t="shared" si="29"/>
        <v>1</v>
      </c>
      <c r="R151" s="4" t="b">
        <f t="shared" si="30"/>
        <v>1</v>
      </c>
      <c r="S151" s="4" t="b">
        <f t="shared" si="25"/>
        <v>1</v>
      </c>
      <c r="T151" s="28"/>
      <c r="U151" s="73"/>
    </row>
    <row r="152" spans="1:21">
      <c r="A152" s="16" t="s">
        <v>463</v>
      </c>
      <c r="B152" s="41" t="s">
        <v>275</v>
      </c>
      <c r="C152" s="50">
        <v>8020</v>
      </c>
      <c r="D152" s="16"/>
      <c r="E152" s="16"/>
      <c r="F152" s="27"/>
      <c r="G152" s="18"/>
      <c r="H152" s="18"/>
      <c r="I152" s="18"/>
      <c r="J152" s="18"/>
      <c r="K152" s="18"/>
      <c r="L152" s="2"/>
      <c r="M152" t="b">
        <f t="shared" si="26"/>
        <v>1</v>
      </c>
      <c r="N152" t="b">
        <f t="shared" si="24"/>
        <v>1</v>
      </c>
      <c r="O152" t="b">
        <f t="shared" si="27"/>
        <v>1</v>
      </c>
      <c r="P152" s="25" t="b">
        <f t="shared" si="28"/>
        <v>1</v>
      </c>
      <c r="Q152" t="b">
        <f t="shared" si="29"/>
        <v>1</v>
      </c>
      <c r="R152" s="4" t="b">
        <f t="shared" si="30"/>
        <v>1</v>
      </c>
      <c r="S152" s="4" t="b">
        <f t="shared" si="25"/>
        <v>1</v>
      </c>
      <c r="T152" s="28"/>
      <c r="U152" s="73"/>
    </row>
    <row r="153" spans="1:21">
      <c r="A153" s="16" t="s">
        <v>463</v>
      </c>
      <c r="B153" s="41" t="s">
        <v>277</v>
      </c>
      <c r="C153" s="50">
        <v>8030</v>
      </c>
      <c r="D153" s="16"/>
      <c r="E153" s="16"/>
      <c r="F153" s="27"/>
      <c r="G153" s="18"/>
      <c r="H153" s="18"/>
      <c r="I153" s="18"/>
      <c r="J153" s="18"/>
      <c r="K153" s="18"/>
      <c r="L153" s="2"/>
      <c r="M153" t="b">
        <f t="shared" si="26"/>
        <v>1</v>
      </c>
      <c r="N153" t="b">
        <f t="shared" si="24"/>
        <v>1</v>
      </c>
      <c r="O153" t="b">
        <f t="shared" si="27"/>
        <v>1</v>
      </c>
      <c r="P153" s="25" t="b">
        <f t="shared" si="28"/>
        <v>1</v>
      </c>
      <c r="Q153" t="b">
        <f t="shared" si="29"/>
        <v>1</v>
      </c>
      <c r="R153" s="4" t="b">
        <f t="shared" si="30"/>
        <v>1</v>
      </c>
      <c r="S153" s="4" t="b">
        <f t="shared" si="25"/>
        <v>1</v>
      </c>
      <c r="T153" s="28"/>
      <c r="U153" s="73"/>
    </row>
    <row r="154" spans="1:21">
      <c r="A154" s="16" t="s">
        <v>463</v>
      </c>
      <c r="B154" s="41" t="s">
        <v>279</v>
      </c>
      <c r="C154" s="50">
        <v>8040</v>
      </c>
      <c r="D154" s="16"/>
      <c r="E154" s="16"/>
      <c r="F154" s="27"/>
      <c r="G154" s="18"/>
      <c r="H154" s="18"/>
      <c r="I154" s="18"/>
      <c r="J154" s="18"/>
      <c r="K154" s="18"/>
      <c r="L154" s="2"/>
      <c r="M154" t="b">
        <f t="shared" si="26"/>
        <v>1</v>
      </c>
      <c r="N154" t="b">
        <f t="shared" si="24"/>
        <v>1</v>
      </c>
      <c r="O154" t="b">
        <f t="shared" si="27"/>
        <v>1</v>
      </c>
      <c r="P154" s="25" t="b">
        <f t="shared" si="28"/>
        <v>1</v>
      </c>
      <c r="Q154" t="b">
        <f t="shared" si="29"/>
        <v>1</v>
      </c>
      <c r="R154" s="4" t="b">
        <f t="shared" si="30"/>
        <v>1</v>
      </c>
      <c r="S154" s="4" t="b">
        <f t="shared" si="25"/>
        <v>1</v>
      </c>
      <c r="T154" s="28"/>
      <c r="U154" s="73"/>
    </row>
    <row r="155" spans="1:21">
      <c r="A155" s="16" t="s">
        <v>463</v>
      </c>
      <c r="B155" s="41" t="s">
        <v>281</v>
      </c>
      <c r="C155" s="50">
        <v>8050</v>
      </c>
      <c r="D155" s="16"/>
      <c r="E155" s="16"/>
      <c r="F155" s="27"/>
      <c r="G155" s="18"/>
      <c r="H155" s="18"/>
      <c r="I155" s="18"/>
      <c r="J155" s="18"/>
      <c r="K155" s="18"/>
      <c r="L155" s="2"/>
      <c r="M155" t="b">
        <f t="shared" si="26"/>
        <v>1</v>
      </c>
      <c r="N155" t="b">
        <f t="shared" si="24"/>
        <v>1</v>
      </c>
      <c r="O155" t="b">
        <f t="shared" si="27"/>
        <v>1</v>
      </c>
      <c r="P155" s="25" t="b">
        <f t="shared" si="28"/>
        <v>1</v>
      </c>
      <c r="Q155" t="b">
        <f t="shared" si="29"/>
        <v>1</v>
      </c>
      <c r="R155" s="4" t="b">
        <f t="shared" si="30"/>
        <v>1</v>
      </c>
      <c r="S155" s="4" t="b">
        <f t="shared" si="25"/>
        <v>1</v>
      </c>
      <c r="T155" s="28"/>
      <c r="U155" s="73"/>
    </row>
    <row r="156" spans="1:21">
      <c r="A156" s="16" t="s">
        <v>463</v>
      </c>
      <c r="B156" s="41" t="s">
        <v>283</v>
      </c>
      <c r="C156" s="50">
        <v>8060</v>
      </c>
      <c r="D156" s="16"/>
      <c r="E156" s="16"/>
      <c r="F156" s="27"/>
      <c r="G156" s="18"/>
      <c r="H156" s="18"/>
      <c r="I156" s="18"/>
      <c r="J156" s="18"/>
      <c r="K156" s="18"/>
      <c r="L156" s="2"/>
      <c r="M156" t="b">
        <f t="shared" si="26"/>
        <v>1</v>
      </c>
      <c r="N156" t="b">
        <f t="shared" si="24"/>
        <v>1</v>
      </c>
      <c r="O156" t="b">
        <f t="shared" si="27"/>
        <v>1</v>
      </c>
      <c r="P156" s="25" t="b">
        <f t="shared" si="28"/>
        <v>1</v>
      </c>
      <c r="Q156" t="b">
        <f t="shared" si="29"/>
        <v>1</v>
      </c>
      <c r="R156" s="4" t="b">
        <f t="shared" si="30"/>
        <v>1</v>
      </c>
      <c r="S156" s="4" t="b">
        <f t="shared" si="25"/>
        <v>1</v>
      </c>
      <c r="T156" s="28"/>
      <c r="U156" s="73"/>
    </row>
    <row r="157" spans="1:21">
      <c r="A157" s="16" t="s">
        <v>463</v>
      </c>
      <c r="B157" s="41" t="s">
        <v>285</v>
      </c>
      <c r="C157" s="50">
        <v>8070</v>
      </c>
      <c r="D157" s="16"/>
      <c r="E157" s="16"/>
      <c r="F157" s="27"/>
      <c r="G157" s="18"/>
      <c r="H157" s="18"/>
      <c r="I157" s="18"/>
      <c r="J157" s="18"/>
      <c r="K157" s="18"/>
      <c r="L157" s="2"/>
      <c r="M157" t="b">
        <f t="shared" si="26"/>
        <v>1</v>
      </c>
      <c r="N157" t="b">
        <f t="shared" si="24"/>
        <v>1</v>
      </c>
      <c r="O157" t="b">
        <f t="shared" si="27"/>
        <v>1</v>
      </c>
      <c r="P157" s="25" t="b">
        <f t="shared" si="28"/>
        <v>1</v>
      </c>
      <c r="Q157" t="b">
        <f t="shared" si="29"/>
        <v>1</v>
      </c>
      <c r="R157" s="4" t="b">
        <f t="shared" si="30"/>
        <v>1</v>
      </c>
      <c r="S157" s="4" t="b">
        <f t="shared" si="25"/>
        <v>1</v>
      </c>
      <c r="T157" s="28"/>
      <c r="U157" s="73"/>
    </row>
    <row r="158" spans="1:21">
      <c r="A158" s="16" t="s">
        <v>463</v>
      </c>
      <c r="B158" s="41" t="s">
        <v>287</v>
      </c>
      <c r="C158" s="50">
        <v>8080</v>
      </c>
      <c r="D158" s="16"/>
      <c r="E158" s="16"/>
      <c r="F158" s="27"/>
      <c r="G158" s="18"/>
      <c r="H158" s="18"/>
      <c r="I158" s="18"/>
      <c r="J158" s="18"/>
      <c r="K158" s="18"/>
      <c r="L158" s="2"/>
      <c r="M158" t="b">
        <f t="shared" si="26"/>
        <v>1</v>
      </c>
      <c r="N158" t="b">
        <f t="shared" si="24"/>
        <v>1</v>
      </c>
      <c r="O158" t="b">
        <f t="shared" si="27"/>
        <v>1</v>
      </c>
      <c r="P158" s="25" t="b">
        <f t="shared" si="28"/>
        <v>1</v>
      </c>
      <c r="Q158" t="b">
        <f t="shared" si="29"/>
        <v>1</v>
      </c>
      <c r="R158" s="4" t="b">
        <f t="shared" si="30"/>
        <v>1</v>
      </c>
      <c r="S158" s="4" t="b">
        <f t="shared" si="25"/>
        <v>1</v>
      </c>
      <c r="T158" s="28"/>
      <c r="U158" s="73"/>
    </row>
    <row r="159" spans="1:21">
      <c r="A159" s="16" t="s">
        <v>463</v>
      </c>
      <c r="B159" s="42" t="s">
        <v>289</v>
      </c>
      <c r="C159" s="50">
        <v>8090</v>
      </c>
      <c r="D159" s="16"/>
      <c r="E159" s="16"/>
      <c r="F159" s="27"/>
      <c r="G159" s="18"/>
      <c r="H159" s="18"/>
      <c r="I159" s="18"/>
      <c r="J159" s="18"/>
      <c r="K159" s="18"/>
      <c r="L159" s="2"/>
      <c r="M159" t="b">
        <f t="shared" si="26"/>
        <v>1</v>
      </c>
      <c r="N159" t="b">
        <f t="shared" si="24"/>
        <v>1</v>
      </c>
      <c r="O159" t="b">
        <f t="shared" si="27"/>
        <v>1</v>
      </c>
      <c r="P159" s="25" t="b">
        <f t="shared" si="28"/>
        <v>1</v>
      </c>
      <c r="Q159" t="b">
        <f t="shared" si="29"/>
        <v>1</v>
      </c>
      <c r="R159" s="4" t="b">
        <f t="shared" si="30"/>
        <v>1</v>
      </c>
      <c r="S159" s="4" t="b">
        <f t="shared" si="25"/>
        <v>1</v>
      </c>
      <c r="T159" s="28"/>
      <c r="U159" s="73"/>
    </row>
    <row r="160" spans="1:21">
      <c r="A160" s="16" t="s">
        <v>463</v>
      </c>
      <c r="B160" s="41" t="s">
        <v>291</v>
      </c>
      <c r="C160" s="50">
        <v>8100</v>
      </c>
      <c r="D160" s="16"/>
      <c r="E160" s="16"/>
      <c r="F160" s="27"/>
      <c r="G160" s="18"/>
      <c r="H160" s="18"/>
      <c r="I160" s="18"/>
      <c r="J160" s="18"/>
      <c r="K160" s="18"/>
      <c r="L160" s="2"/>
      <c r="M160" t="b">
        <f>OR(F160=0,AND(K160&gt;J160,I160&gt;=H160,G160&gt;=H160,I160&gt;=G160),AND(J160+K160=0,G160&gt;=H160,I160&gt;=G160))</f>
        <v>1</v>
      </c>
      <c r="N160" t="b">
        <f>OR(F160&lt;=1,F160="",AND(F160&gt;1,G160&lt;I160,G160&gt;H160,H160&lt;I160),AND(F160&gt;1,G160=H160,G160=I160,H160=I160))</f>
        <v>1</v>
      </c>
      <c r="O160" t="b">
        <f t="shared" si="27"/>
        <v>1</v>
      </c>
      <c r="P160" s="25" t="b">
        <f t="shared" si="28"/>
        <v>1</v>
      </c>
      <c r="Q160" t="b">
        <f>OR(F160=0,H160+1&gt;=J160)</f>
        <v>1</v>
      </c>
      <c r="R160" s="4" t="b">
        <f>OR(F160=0,I160-1&lt;=K160,J160+K160=0)</f>
        <v>1</v>
      </c>
      <c r="S160" s="4" t="b">
        <f>OR(NOT(F160=1),AND(G160=H160,H160=I160))</f>
        <v>1</v>
      </c>
      <c r="T160" s="28"/>
      <c r="U160" s="73"/>
    </row>
    <row r="161" spans="1:21">
      <c r="A161" s="16" t="s">
        <v>463</v>
      </c>
      <c r="B161" s="41" t="s">
        <v>293</v>
      </c>
      <c r="C161" s="50">
        <v>8110</v>
      </c>
      <c r="D161" s="16"/>
      <c r="E161" s="16"/>
      <c r="F161" s="27"/>
      <c r="G161" s="18"/>
      <c r="H161" s="18"/>
      <c r="I161" s="18"/>
      <c r="J161" s="18"/>
      <c r="K161" s="18"/>
      <c r="L161" s="2"/>
      <c r="M161" t="b">
        <f t="shared" si="26"/>
        <v>1</v>
      </c>
      <c r="N161" t="b">
        <f t="shared" si="24"/>
        <v>1</v>
      </c>
      <c r="O161" t="b">
        <f t="shared" si="27"/>
        <v>1</v>
      </c>
      <c r="P161" s="25" t="b">
        <f t="shared" si="28"/>
        <v>1</v>
      </c>
      <c r="Q161" t="b">
        <f t="shared" si="29"/>
        <v>1</v>
      </c>
      <c r="R161" s="4" t="b">
        <f t="shared" si="30"/>
        <v>1</v>
      </c>
      <c r="S161" s="4" t="b">
        <f t="shared" si="25"/>
        <v>1</v>
      </c>
      <c r="T161" s="28"/>
      <c r="U161" s="73"/>
    </row>
    <row r="162" spans="1:21">
      <c r="A162" s="16" t="s">
        <v>463</v>
      </c>
      <c r="B162" s="41" t="s">
        <v>295</v>
      </c>
      <c r="C162" s="50">
        <v>8120</v>
      </c>
      <c r="D162" s="16"/>
      <c r="E162" s="16"/>
      <c r="F162" s="27"/>
      <c r="G162" s="18"/>
      <c r="H162" s="18"/>
      <c r="I162" s="18"/>
      <c r="J162" s="18"/>
      <c r="K162" s="18"/>
      <c r="L162" s="2"/>
      <c r="M162" t="b">
        <f t="shared" si="26"/>
        <v>1</v>
      </c>
      <c r="N162" t="b">
        <f t="shared" si="24"/>
        <v>1</v>
      </c>
      <c r="O162" t="b">
        <f t="shared" si="27"/>
        <v>1</v>
      </c>
      <c r="P162" s="25" t="b">
        <f t="shared" si="28"/>
        <v>1</v>
      </c>
      <c r="Q162" t="b">
        <f t="shared" si="29"/>
        <v>1</v>
      </c>
      <c r="R162" s="4" t="b">
        <f t="shared" si="30"/>
        <v>1</v>
      </c>
      <c r="S162" s="4" t="b">
        <f t="shared" si="25"/>
        <v>1</v>
      </c>
      <c r="T162" s="28"/>
      <c r="U162" s="73"/>
    </row>
    <row r="163" spans="1:21">
      <c r="A163" s="16" t="s">
        <v>463</v>
      </c>
      <c r="B163" s="41" t="s">
        <v>297</v>
      </c>
      <c r="C163" s="50">
        <v>8130</v>
      </c>
      <c r="D163" s="16"/>
      <c r="E163" s="16"/>
      <c r="F163" s="27"/>
      <c r="G163" s="18"/>
      <c r="H163" s="18"/>
      <c r="I163" s="18"/>
      <c r="J163" s="18"/>
      <c r="K163" s="18"/>
      <c r="L163" s="2"/>
      <c r="M163" t="b">
        <f t="shared" si="26"/>
        <v>1</v>
      </c>
      <c r="N163" t="b">
        <f t="shared" si="24"/>
        <v>1</v>
      </c>
      <c r="O163" t="b">
        <f t="shared" si="27"/>
        <v>1</v>
      </c>
      <c r="P163" s="25" t="b">
        <f t="shared" si="28"/>
        <v>1</v>
      </c>
      <c r="Q163" t="b">
        <f t="shared" si="29"/>
        <v>1</v>
      </c>
      <c r="R163" s="4" t="b">
        <f t="shared" si="30"/>
        <v>1</v>
      </c>
      <c r="S163" s="4" t="b">
        <f t="shared" si="25"/>
        <v>1</v>
      </c>
      <c r="T163" s="28"/>
      <c r="U163" s="73"/>
    </row>
    <row r="164" spans="1:21">
      <c r="A164" s="16" t="s">
        <v>463</v>
      </c>
      <c r="B164" s="41" t="s">
        <v>299</v>
      </c>
      <c r="C164" s="50">
        <v>8140</v>
      </c>
      <c r="D164" s="16"/>
      <c r="E164" s="16"/>
      <c r="F164" s="27"/>
      <c r="G164" s="18"/>
      <c r="H164" s="18"/>
      <c r="I164" s="18"/>
      <c r="J164" s="18"/>
      <c r="K164" s="18"/>
      <c r="L164" s="2"/>
      <c r="M164" t="b">
        <f t="shared" si="26"/>
        <v>1</v>
      </c>
      <c r="N164" t="b">
        <f t="shared" si="24"/>
        <v>1</v>
      </c>
      <c r="O164" t="b">
        <f t="shared" si="27"/>
        <v>1</v>
      </c>
      <c r="P164" s="25" t="b">
        <f t="shared" si="28"/>
        <v>1</v>
      </c>
      <c r="Q164" t="b">
        <f t="shared" si="29"/>
        <v>1</v>
      </c>
      <c r="R164" s="4" t="b">
        <f t="shared" si="30"/>
        <v>1</v>
      </c>
      <c r="S164" s="4" t="b">
        <f t="shared" si="25"/>
        <v>1</v>
      </c>
      <c r="T164" s="28"/>
      <c r="U164" s="73"/>
    </row>
    <row r="165" spans="1:21">
      <c r="A165" s="16" t="s">
        <v>463</v>
      </c>
      <c r="B165" s="41" t="s">
        <v>567</v>
      </c>
      <c r="C165" s="50">
        <v>8150</v>
      </c>
      <c r="D165" s="16"/>
      <c r="E165" s="16"/>
      <c r="F165" s="27"/>
      <c r="G165" s="18"/>
      <c r="H165" s="18"/>
      <c r="I165" s="18"/>
      <c r="J165" s="18"/>
      <c r="K165" s="18"/>
      <c r="L165" s="2"/>
      <c r="M165" t="b">
        <f t="shared" si="26"/>
        <v>1</v>
      </c>
      <c r="N165" t="b">
        <f t="shared" si="24"/>
        <v>1</v>
      </c>
      <c r="O165" t="b">
        <f t="shared" si="27"/>
        <v>1</v>
      </c>
      <c r="P165" s="25" t="b">
        <f t="shared" si="28"/>
        <v>1</v>
      </c>
      <c r="Q165" t="b">
        <f t="shared" si="29"/>
        <v>1</v>
      </c>
      <c r="R165" s="4" t="b">
        <f t="shared" si="30"/>
        <v>1</v>
      </c>
      <c r="S165" s="4" t="b">
        <f t="shared" si="25"/>
        <v>1</v>
      </c>
      <c r="T165" s="28"/>
      <c r="U165" s="73"/>
    </row>
    <row r="166" spans="1:21">
      <c r="A166" s="16" t="s">
        <v>463</v>
      </c>
      <c r="B166" s="41" t="s">
        <v>301</v>
      </c>
      <c r="C166" s="50">
        <v>8160</v>
      </c>
      <c r="D166" s="16"/>
      <c r="E166" s="16"/>
      <c r="F166" s="27"/>
      <c r="G166" s="18"/>
      <c r="H166" s="18"/>
      <c r="I166" s="18"/>
      <c r="J166" s="18"/>
      <c r="K166" s="18"/>
      <c r="L166" s="2"/>
      <c r="M166" t="b">
        <f t="shared" ref="M166:M194" si="31">OR(F166=0,AND(K166&gt;J166,I166&gt;=H166,G166&gt;=H166,I166&gt;=G166),AND(J166+K166=0,G166&gt;=H166,I166&gt;=G166))</f>
        <v>1</v>
      </c>
      <c r="N166" t="b">
        <f t="shared" si="24"/>
        <v>1</v>
      </c>
      <c r="O166" t="b">
        <f t="shared" ref="O166:O194" si="32">NOT(AND(OR(D166="NCC",D166=""),SUM(F166:K166)&gt;0))</f>
        <v>1</v>
      </c>
      <c r="P166" s="25" t="b">
        <f t="shared" ref="P166:P194" si="33">NOT(OR(AND(D166&lt;&gt;"NCC",D166&lt;&gt;"",L166=""),AND(OR(D166="NCC",D166=""),L166&lt;&gt;"")))</f>
        <v>1</v>
      </c>
      <c r="Q166" t="b">
        <f t="shared" ref="Q166:Q194" si="34">OR(F166=0,H166+1&gt;=J166)</f>
        <v>1</v>
      </c>
      <c r="R166" s="4" t="b">
        <f t="shared" ref="R166:R194" si="35">OR(F166=0,I166-1&lt;=K166,J166+K166=0)</f>
        <v>1</v>
      </c>
      <c r="S166" s="4" t="b">
        <f t="shared" si="25"/>
        <v>1</v>
      </c>
      <c r="T166" s="28"/>
      <c r="U166" s="73"/>
    </row>
    <row r="167" spans="1:21">
      <c r="A167" s="16" t="s">
        <v>463</v>
      </c>
      <c r="B167" s="41" t="s">
        <v>303</v>
      </c>
      <c r="C167" s="50">
        <v>8170</v>
      </c>
      <c r="D167" s="16"/>
      <c r="E167" s="16"/>
      <c r="F167" s="27"/>
      <c r="G167" s="18"/>
      <c r="H167" s="18"/>
      <c r="I167" s="18"/>
      <c r="J167" s="18"/>
      <c r="K167" s="18"/>
      <c r="L167" s="2"/>
      <c r="M167" t="b">
        <f t="shared" si="31"/>
        <v>1</v>
      </c>
      <c r="N167" t="b">
        <f t="shared" si="24"/>
        <v>1</v>
      </c>
      <c r="O167" t="b">
        <f t="shared" si="32"/>
        <v>1</v>
      </c>
      <c r="P167" s="25" t="b">
        <f t="shared" si="33"/>
        <v>1</v>
      </c>
      <c r="Q167" t="b">
        <f t="shared" si="34"/>
        <v>1</v>
      </c>
      <c r="R167" s="4" t="b">
        <f t="shared" si="35"/>
        <v>1</v>
      </c>
      <c r="S167" s="4" t="b">
        <f t="shared" si="25"/>
        <v>1</v>
      </c>
      <c r="T167" s="28"/>
      <c r="U167" s="73"/>
    </row>
    <row r="168" spans="1:21">
      <c r="A168" s="16" t="s">
        <v>463</v>
      </c>
      <c r="B168" s="41" t="s">
        <v>305</v>
      </c>
      <c r="C168" s="50">
        <v>8180</v>
      </c>
      <c r="D168" s="16"/>
      <c r="E168" s="16"/>
      <c r="F168" s="27"/>
      <c r="G168" s="18"/>
      <c r="H168" s="18"/>
      <c r="I168" s="18"/>
      <c r="J168" s="18"/>
      <c r="K168" s="18"/>
      <c r="L168" s="2"/>
      <c r="M168" t="b">
        <f t="shared" si="31"/>
        <v>1</v>
      </c>
      <c r="N168" t="b">
        <f t="shared" si="24"/>
        <v>1</v>
      </c>
      <c r="O168" t="b">
        <f t="shared" si="32"/>
        <v>1</v>
      </c>
      <c r="P168" s="25" t="b">
        <f t="shared" si="33"/>
        <v>1</v>
      </c>
      <c r="Q168" t="b">
        <f t="shared" si="34"/>
        <v>1</v>
      </c>
      <c r="R168" s="4" t="b">
        <f t="shared" si="35"/>
        <v>1</v>
      </c>
      <c r="S168" s="4" t="b">
        <f t="shared" si="25"/>
        <v>1</v>
      </c>
      <c r="T168" s="28"/>
      <c r="U168" s="73"/>
    </row>
    <row r="169" spans="1:21">
      <c r="A169" s="16" t="s">
        <v>463</v>
      </c>
      <c r="B169" s="41" t="s">
        <v>307</v>
      </c>
      <c r="C169" s="50">
        <v>8190</v>
      </c>
      <c r="D169" s="16"/>
      <c r="E169" s="16"/>
      <c r="F169" s="27"/>
      <c r="G169" s="18"/>
      <c r="H169" s="18"/>
      <c r="I169" s="18"/>
      <c r="J169" s="18"/>
      <c r="K169" s="18"/>
      <c r="L169" s="2"/>
      <c r="M169" t="b">
        <f t="shared" si="31"/>
        <v>1</v>
      </c>
      <c r="N169" t="b">
        <f t="shared" si="24"/>
        <v>1</v>
      </c>
      <c r="O169" t="b">
        <f t="shared" si="32"/>
        <v>1</v>
      </c>
      <c r="P169" s="25" t="b">
        <f t="shared" si="33"/>
        <v>1</v>
      </c>
      <c r="Q169" t="b">
        <f t="shared" si="34"/>
        <v>1</v>
      </c>
      <c r="R169" s="4" t="b">
        <f t="shared" si="35"/>
        <v>1</v>
      </c>
      <c r="S169" s="4" t="b">
        <f t="shared" si="25"/>
        <v>1</v>
      </c>
      <c r="T169" s="28"/>
      <c r="U169" s="73"/>
    </row>
    <row r="170" spans="1:21">
      <c r="A170" s="16" t="s">
        <v>463</v>
      </c>
      <c r="B170" s="41" t="s">
        <v>309</v>
      </c>
      <c r="C170" s="50">
        <v>8200</v>
      </c>
      <c r="D170" s="16"/>
      <c r="E170" s="16"/>
      <c r="F170" s="27"/>
      <c r="G170" s="18"/>
      <c r="H170" s="18"/>
      <c r="I170" s="18"/>
      <c r="J170" s="18"/>
      <c r="K170" s="18"/>
      <c r="L170" s="2"/>
      <c r="M170" t="b">
        <f t="shared" si="31"/>
        <v>1</v>
      </c>
      <c r="N170" t="b">
        <f t="shared" si="24"/>
        <v>1</v>
      </c>
      <c r="O170" t="b">
        <f t="shared" si="32"/>
        <v>1</v>
      </c>
      <c r="P170" s="25" t="b">
        <f t="shared" si="33"/>
        <v>1</v>
      </c>
      <c r="Q170" t="b">
        <f t="shared" si="34"/>
        <v>1</v>
      </c>
      <c r="R170" s="4" t="b">
        <f t="shared" si="35"/>
        <v>1</v>
      </c>
      <c r="S170" s="4" t="b">
        <f t="shared" si="25"/>
        <v>1</v>
      </c>
      <c r="T170" s="28"/>
      <c r="U170" s="73"/>
    </row>
    <row r="171" spans="1:21">
      <c r="A171" s="16" t="s">
        <v>463</v>
      </c>
      <c r="B171" s="41" t="s">
        <v>498</v>
      </c>
      <c r="C171" s="50">
        <v>8210</v>
      </c>
      <c r="D171" s="16"/>
      <c r="E171" s="16"/>
      <c r="F171" s="27"/>
      <c r="G171" s="18"/>
      <c r="H171" s="18"/>
      <c r="I171" s="18"/>
      <c r="J171" s="18"/>
      <c r="K171" s="18"/>
      <c r="L171" s="2"/>
      <c r="M171" t="b">
        <f t="shared" si="31"/>
        <v>1</v>
      </c>
      <c r="N171" t="b">
        <f t="shared" si="24"/>
        <v>1</v>
      </c>
      <c r="O171" t="b">
        <f t="shared" si="32"/>
        <v>1</v>
      </c>
      <c r="P171" s="25" t="b">
        <f t="shared" si="33"/>
        <v>1</v>
      </c>
      <c r="Q171" t="b">
        <f t="shared" si="34"/>
        <v>1</v>
      </c>
      <c r="R171" s="4" t="b">
        <f t="shared" si="35"/>
        <v>1</v>
      </c>
      <c r="S171" s="4" t="b">
        <f t="shared" si="25"/>
        <v>1</v>
      </c>
      <c r="T171" s="28"/>
      <c r="U171" s="73"/>
    </row>
    <row r="172" spans="1:21">
      <c r="A172" s="16" t="s">
        <v>463</v>
      </c>
      <c r="B172" s="41" t="s">
        <v>499</v>
      </c>
      <c r="C172" s="50">
        <v>8220</v>
      </c>
      <c r="D172" s="16"/>
      <c r="E172" s="16"/>
      <c r="F172" s="27"/>
      <c r="G172" s="18"/>
      <c r="H172" s="18"/>
      <c r="I172" s="18"/>
      <c r="J172" s="18"/>
      <c r="K172" s="18"/>
      <c r="L172" s="2"/>
      <c r="M172" t="b">
        <f t="shared" si="31"/>
        <v>1</v>
      </c>
      <c r="N172" t="b">
        <f t="shared" si="24"/>
        <v>1</v>
      </c>
      <c r="O172" t="b">
        <f t="shared" si="32"/>
        <v>1</v>
      </c>
      <c r="P172" s="25" t="b">
        <f t="shared" si="33"/>
        <v>1</v>
      </c>
      <c r="Q172" t="b">
        <f t="shared" si="34"/>
        <v>1</v>
      </c>
      <c r="R172" s="4" t="b">
        <f t="shared" si="35"/>
        <v>1</v>
      </c>
      <c r="S172" s="4" t="b">
        <f t="shared" si="25"/>
        <v>1</v>
      </c>
      <c r="T172" s="28"/>
      <c r="U172" s="73"/>
    </row>
    <row r="173" spans="1:21">
      <c r="A173" s="16" t="s">
        <v>463</v>
      </c>
      <c r="B173" s="41" t="s">
        <v>314</v>
      </c>
      <c r="C173" s="50">
        <v>8230</v>
      </c>
      <c r="D173" s="16"/>
      <c r="E173" s="16"/>
      <c r="F173" s="27"/>
      <c r="G173" s="18"/>
      <c r="H173" s="18"/>
      <c r="I173" s="18"/>
      <c r="J173" s="18"/>
      <c r="K173" s="18"/>
      <c r="L173" s="2"/>
      <c r="M173" t="b">
        <f t="shared" si="31"/>
        <v>1</v>
      </c>
      <c r="N173" t="b">
        <f t="shared" si="24"/>
        <v>1</v>
      </c>
      <c r="O173" t="b">
        <f t="shared" si="32"/>
        <v>1</v>
      </c>
      <c r="P173" s="25" t="b">
        <f t="shared" si="33"/>
        <v>1</v>
      </c>
      <c r="Q173" t="b">
        <f t="shared" si="34"/>
        <v>1</v>
      </c>
      <c r="R173" s="4" t="b">
        <f t="shared" si="35"/>
        <v>1</v>
      </c>
      <c r="S173" s="4" t="b">
        <f t="shared" si="25"/>
        <v>1</v>
      </c>
      <c r="T173" s="28"/>
      <c r="U173" s="73"/>
    </row>
    <row r="174" spans="1:21">
      <c r="A174" s="16" t="s">
        <v>464</v>
      </c>
      <c r="B174" s="41" t="s">
        <v>316</v>
      </c>
      <c r="C174" s="50">
        <v>9010</v>
      </c>
      <c r="D174" s="16"/>
      <c r="E174" s="16"/>
      <c r="F174" s="27"/>
      <c r="G174" s="18"/>
      <c r="H174" s="18"/>
      <c r="I174" s="18"/>
      <c r="J174" s="18"/>
      <c r="K174" s="18"/>
      <c r="L174" s="2"/>
      <c r="M174" t="b">
        <f t="shared" si="31"/>
        <v>1</v>
      </c>
      <c r="N174" t="b">
        <f t="shared" si="24"/>
        <v>1</v>
      </c>
      <c r="O174" t="b">
        <f t="shared" si="32"/>
        <v>1</v>
      </c>
      <c r="P174" s="25" t="b">
        <f t="shared" si="33"/>
        <v>1</v>
      </c>
      <c r="Q174" t="b">
        <f t="shared" si="34"/>
        <v>1</v>
      </c>
      <c r="R174" s="4" t="b">
        <f t="shared" si="35"/>
        <v>1</v>
      </c>
      <c r="S174" s="4" t="b">
        <f t="shared" si="25"/>
        <v>1</v>
      </c>
      <c r="T174" s="28"/>
      <c r="U174" s="73"/>
    </row>
    <row r="175" spans="1:21">
      <c r="A175" s="16" t="s">
        <v>464</v>
      </c>
      <c r="B175" s="41" t="s">
        <v>318</v>
      </c>
      <c r="C175" s="50">
        <v>9020</v>
      </c>
      <c r="D175" s="16"/>
      <c r="E175" s="16"/>
      <c r="F175" s="27"/>
      <c r="G175" s="18"/>
      <c r="H175" s="18"/>
      <c r="I175" s="18"/>
      <c r="J175" s="18"/>
      <c r="K175" s="18"/>
      <c r="L175" s="2"/>
      <c r="M175" t="b">
        <f t="shared" si="31"/>
        <v>1</v>
      </c>
      <c r="N175" t="b">
        <f t="shared" si="24"/>
        <v>1</v>
      </c>
      <c r="O175" t="b">
        <f t="shared" si="32"/>
        <v>1</v>
      </c>
      <c r="P175" s="25" t="b">
        <f t="shared" si="33"/>
        <v>1</v>
      </c>
      <c r="Q175" t="b">
        <f t="shared" si="34"/>
        <v>1</v>
      </c>
      <c r="R175" s="4" t="b">
        <f t="shared" si="35"/>
        <v>1</v>
      </c>
      <c r="S175" s="4" t="b">
        <f t="shared" si="25"/>
        <v>1</v>
      </c>
      <c r="T175" s="28"/>
      <c r="U175" s="73"/>
    </row>
    <row r="176" spans="1:21">
      <c r="A176" s="16" t="s">
        <v>464</v>
      </c>
      <c r="B176" s="41" t="s">
        <v>320</v>
      </c>
      <c r="C176" s="50">
        <v>9030</v>
      </c>
      <c r="D176" s="16"/>
      <c r="E176" s="16"/>
      <c r="F176" s="27"/>
      <c r="G176" s="18"/>
      <c r="H176" s="18"/>
      <c r="I176" s="18"/>
      <c r="J176" s="18"/>
      <c r="K176" s="18"/>
      <c r="L176" s="2"/>
      <c r="M176" t="b">
        <f t="shared" si="31"/>
        <v>1</v>
      </c>
      <c r="N176" t="b">
        <f t="shared" si="24"/>
        <v>1</v>
      </c>
      <c r="O176" t="b">
        <f t="shared" si="32"/>
        <v>1</v>
      </c>
      <c r="P176" s="25" t="b">
        <f t="shared" si="33"/>
        <v>1</v>
      </c>
      <c r="Q176" t="b">
        <f t="shared" si="34"/>
        <v>1</v>
      </c>
      <c r="R176" s="4" t="b">
        <f t="shared" si="35"/>
        <v>1</v>
      </c>
      <c r="S176" s="4" t="b">
        <f t="shared" si="25"/>
        <v>1</v>
      </c>
      <c r="T176" s="28"/>
      <c r="U176" s="73"/>
    </row>
    <row r="177" spans="1:21">
      <c r="A177" s="16" t="s">
        <v>464</v>
      </c>
      <c r="B177" s="41" t="s">
        <v>322</v>
      </c>
      <c r="C177" s="50">
        <v>9040</v>
      </c>
      <c r="D177" s="16"/>
      <c r="E177" s="16"/>
      <c r="F177" s="27"/>
      <c r="G177" s="18"/>
      <c r="H177" s="18"/>
      <c r="I177" s="18"/>
      <c r="J177" s="18"/>
      <c r="K177" s="18"/>
      <c r="L177" s="2"/>
      <c r="M177" t="b">
        <f t="shared" si="31"/>
        <v>1</v>
      </c>
      <c r="N177" t="b">
        <f t="shared" si="24"/>
        <v>1</v>
      </c>
      <c r="O177" t="b">
        <f t="shared" si="32"/>
        <v>1</v>
      </c>
      <c r="P177" s="25" t="b">
        <f t="shared" si="33"/>
        <v>1</v>
      </c>
      <c r="Q177" t="b">
        <f t="shared" si="34"/>
        <v>1</v>
      </c>
      <c r="R177" s="4" t="b">
        <f t="shared" si="35"/>
        <v>1</v>
      </c>
      <c r="S177" s="4" t="b">
        <f t="shared" si="25"/>
        <v>1</v>
      </c>
      <c r="T177" s="28"/>
      <c r="U177" s="73"/>
    </row>
    <row r="178" spans="1:21">
      <c r="A178" s="16" t="s">
        <v>464</v>
      </c>
      <c r="B178" s="41" t="s">
        <v>324</v>
      </c>
      <c r="C178" s="50">
        <v>9050</v>
      </c>
      <c r="D178" s="16"/>
      <c r="E178" s="16"/>
      <c r="F178" s="27"/>
      <c r="G178" s="18"/>
      <c r="H178" s="18"/>
      <c r="I178" s="18"/>
      <c r="J178" s="18"/>
      <c r="K178" s="18"/>
      <c r="L178" s="2"/>
      <c r="M178" t="b">
        <f t="shared" si="31"/>
        <v>1</v>
      </c>
      <c r="N178" t="b">
        <f t="shared" ref="N178:N194" si="36">OR(F178&lt;=1,F178="",AND(F178&gt;1,G178&lt;I178,G178&gt;H178,H178&lt;I178),AND(F178&gt;1,G178=H178,G178=I178,H178=I178))</f>
        <v>1</v>
      </c>
      <c r="O178" t="b">
        <f t="shared" si="32"/>
        <v>1</v>
      </c>
      <c r="P178" s="25" t="b">
        <f t="shared" si="33"/>
        <v>1</v>
      </c>
      <c r="Q178" t="b">
        <f t="shared" si="34"/>
        <v>1</v>
      </c>
      <c r="R178" s="4" t="b">
        <f t="shared" si="35"/>
        <v>1</v>
      </c>
      <c r="S178" s="4" t="b">
        <f t="shared" ref="S178:S194" si="37">OR(NOT(F178=1),AND(G178=H178,H178=I178))</f>
        <v>1</v>
      </c>
      <c r="T178" s="28"/>
      <c r="U178" s="73"/>
    </row>
    <row r="179" spans="1:21">
      <c r="A179" s="16" t="s">
        <v>464</v>
      </c>
      <c r="B179" s="41" t="s">
        <v>326</v>
      </c>
      <c r="C179" s="50">
        <v>9060</v>
      </c>
      <c r="D179" s="16"/>
      <c r="E179" s="16"/>
      <c r="F179" s="27"/>
      <c r="G179" s="18"/>
      <c r="H179" s="18"/>
      <c r="I179" s="18"/>
      <c r="J179" s="18"/>
      <c r="K179" s="18"/>
      <c r="L179" s="2"/>
      <c r="M179" t="b">
        <f t="shared" si="31"/>
        <v>1</v>
      </c>
      <c r="N179" t="b">
        <f t="shared" si="36"/>
        <v>1</v>
      </c>
      <c r="O179" t="b">
        <f t="shared" si="32"/>
        <v>1</v>
      </c>
      <c r="P179" s="25" t="b">
        <f t="shared" si="33"/>
        <v>1</v>
      </c>
      <c r="Q179" t="b">
        <f t="shared" si="34"/>
        <v>1</v>
      </c>
      <c r="R179" s="4" t="b">
        <f t="shared" si="35"/>
        <v>1</v>
      </c>
      <c r="S179" s="4" t="b">
        <f t="shared" si="37"/>
        <v>1</v>
      </c>
      <c r="T179" s="28"/>
      <c r="U179" s="73"/>
    </row>
    <row r="180" spans="1:21">
      <c r="A180" s="16" t="s">
        <v>464</v>
      </c>
      <c r="B180" s="41" t="s">
        <v>328</v>
      </c>
      <c r="C180" s="50">
        <v>9070</v>
      </c>
      <c r="D180" s="16"/>
      <c r="E180" s="16"/>
      <c r="F180" s="27"/>
      <c r="G180" s="18"/>
      <c r="H180" s="18"/>
      <c r="I180" s="18"/>
      <c r="J180" s="18"/>
      <c r="K180" s="18"/>
      <c r="L180" s="2"/>
      <c r="M180" t="b">
        <f t="shared" si="31"/>
        <v>1</v>
      </c>
      <c r="N180" t="b">
        <f t="shared" si="36"/>
        <v>1</v>
      </c>
      <c r="O180" t="b">
        <f t="shared" si="32"/>
        <v>1</v>
      </c>
      <c r="P180" s="25" t="b">
        <f t="shared" si="33"/>
        <v>1</v>
      </c>
      <c r="Q180" t="b">
        <f t="shared" si="34"/>
        <v>1</v>
      </c>
      <c r="R180" s="4" t="b">
        <f t="shared" si="35"/>
        <v>1</v>
      </c>
      <c r="S180" s="4" t="b">
        <f t="shared" si="37"/>
        <v>1</v>
      </c>
      <c r="T180" s="28"/>
      <c r="U180" s="73"/>
    </row>
    <row r="181" spans="1:21">
      <c r="A181" s="16" t="s">
        <v>464</v>
      </c>
      <c r="B181" s="41" t="s">
        <v>329</v>
      </c>
      <c r="C181" s="50">
        <v>9080</v>
      </c>
      <c r="D181" s="16"/>
      <c r="E181" s="16"/>
      <c r="F181" s="27"/>
      <c r="G181" s="18"/>
      <c r="H181" s="18"/>
      <c r="I181" s="18"/>
      <c r="J181" s="18"/>
      <c r="K181" s="18"/>
      <c r="L181" s="2"/>
      <c r="M181" t="b">
        <f t="shared" si="31"/>
        <v>1</v>
      </c>
      <c r="N181" t="b">
        <f t="shared" si="36"/>
        <v>1</v>
      </c>
      <c r="O181" t="b">
        <f t="shared" si="32"/>
        <v>1</v>
      </c>
      <c r="P181" s="25" t="b">
        <f t="shared" si="33"/>
        <v>1</v>
      </c>
      <c r="Q181" t="b">
        <f t="shared" si="34"/>
        <v>1</v>
      </c>
      <c r="R181" s="4" t="b">
        <f t="shared" si="35"/>
        <v>1</v>
      </c>
      <c r="S181" s="4" t="b">
        <f t="shared" si="37"/>
        <v>1</v>
      </c>
      <c r="T181" s="28"/>
      <c r="U181" s="73"/>
    </row>
    <row r="182" spans="1:21">
      <c r="A182" s="16" t="s">
        <v>464</v>
      </c>
      <c r="B182" s="41" t="s">
        <v>558</v>
      </c>
      <c r="C182" s="51" t="s">
        <v>527</v>
      </c>
      <c r="D182" s="16"/>
      <c r="E182" s="16"/>
      <c r="F182" s="27"/>
      <c r="G182" s="18"/>
      <c r="H182" s="18"/>
      <c r="I182" s="18"/>
      <c r="J182" s="18"/>
      <c r="K182" s="18"/>
      <c r="L182" s="28"/>
      <c r="M182" t="b">
        <f t="shared" si="31"/>
        <v>1</v>
      </c>
      <c r="N182" t="b">
        <f t="shared" si="36"/>
        <v>1</v>
      </c>
      <c r="O182" t="b">
        <f t="shared" si="32"/>
        <v>1</v>
      </c>
      <c r="P182" s="25" t="b">
        <f t="shared" si="33"/>
        <v>1</v>
      </c>
      <c r="Q182" t="b">
        <f t="shared" si="34"/>
        <v>1</v>
      </c>
      <c r="R182" s="4" t="b">
        <f t="shared" si="35"/>
        <v>1</v>
      </c>
      <c r="S182" s="4" t="b">
        <f t="shared" si="37"/>
        <v>1</v>
      </c>
      <c r="T182" s="28"/>
      <c r="U182" s="73"/>
    </row>
    <row r="183" spans="1:21">
      <c r="A183" s="16" t="s">
        <v>464</v>
      </c>
      <c r="B183" s="41" t="s">
        <v>331</v>
      </c>
      <c r="C183" s="50">
        <v>9090</v>
      </c>
      <c r="D183" s="16"/>
      <c r="E183" s="16"/>
      <c r="F183" s="27"/>
      <c r="G183" s="18"/>
      <c r="H183" s="18"/>
      <c r="I183" s="18"/>
      <c r="J183" s="18"/>
      <c r="K183" s="18"/>
      <c r="L183" s="2"/>
      <c r="M183" t="b">
        <f t="shared" si="31"/>
        <v>1</v>
      </c>
      <c r="N183" t="b">
        <f t="shared" si="36"/>
        <v>1</v>
      </c>
      <c r="O183" t="b">
        <f t="shared" si="32"/>
        <v>1</v>
      </c>
      <c r="P183" s="25" t="b">
        <f t="shared" si="33"/>
        <v>1</v>
      </c>
      <c r="Q183" t="b">
        <f t="shared" si="34"/>
        <v>1</v>
      </c>
      <c r="R183" s="4" t="b">
        <f t="shared" si="35"/>
        <v>1</v>
      </c>
      <c r="S183" s="4" t="b">
        <f t="shared" si="37"/>
        <v>1</v>
      </c>
      <c r="T183" s="28"/>
      <c r="U183" s="73"/>
    </row>
    <row r="184" spans="1:21">
      <c r="A184" s="16" t="s">
        <v>464</v>
      </c>
      <c r="B184" s="41" t="s">
        <v>333</v>
      </c>
      <c r="C184" s="50">
        <v>9100</v>
      </c>
      <c r="D184" s="16"/>
      <c r="E184" s="16"/>
      <c r="F184" s="27"/>
      <c r="G184" s="18"/>
      <c r="H184" s="18"/>
      <c r="I184" s="18"/>
      <c r="J184" s="18"/>
      <c r="K184" s="18"/>
      <c r="L184" s="2"/>
      <c r="M184" t="b">
        <f t="shared" si="31"/>
        <v>1</v>
      </c>
      <c r="N184" t="b">
        <f t="shared" si="36"/>
        <v>1</v>
      </c>
      <c r="O184" t="b">
        <f t="shared" si="32"/>
        <v>1</v>
      </c>
      <c r="P184" s="25" t="b">
        <f t="shared" si="33"/>
        <v>1</v>
      </c>
      <c r="Q184" t="b">
        <f t="shared" si="34"/>
        <v>1</v>
      </c>
      <c r="R184" s="4" t="b">
        <f t="shared" si="35"/>
        <v>1</v>
      </c>
      <c r="S184" s="4" t="b">
        <f t="shared" si="37"/>
        <v>1</v>
      </c>
      <c r="T184" s="28"/>
      <c r="U184" s="73"/>
    </row>
    <row r="185" spans="1:21">
      <c r="A185" s="16" t="s">
        <v>464</v>
      </c>
      <c r="B185" s="41" t="s">
        <v>335</v>
      </c>
      <c r="C185" s="50">
        <v>9110</v>
      </c>
      <c r="D185" s="16"/>
      <c r="E185" s="16"/>
      <c r="F185" s="27"/>
      <c r="G185" s="18"/>
      <c r="H185" s="18"/>
      <c r="I185" s="18"/>
      <c r="J185" s="18"/>
      <c r="K185" s="18"/>
      <c r="L185" s="2"/>
      <c r="M185" t="b">
        <f t="shared" si="31"/>
        <v>1</v>
      </c>
      <c r="N185" t="b">
        <f t="shared" si="36"/>
        <v>1</v>
      </c>
      <c r="O185" t="b">
        <f t="shared" si="32"/>
        <v>1</v>
      </c>
      <c r="P185" s="25" t="b">
        <f t="shared" si="33"/>
        <v>1</v>
      </c>
      <c r="Q185" t="b">
        <f t="shared" si="34"/>
        <v>1</v>
      </c>
      <c r="R185" s="4" t="b">
        <f t="shared" si="35"/>
        <v>1</v>
      </c>
      <c r="S185" s="4" t="b">
        <f t="shared" si="37"/>
        <v>1</v>
      </c>
      <c r="T185" s="28"/>
      <c r="U185" s="73"/>
    </row>
    <row r="186" spans="1:21">
      <c r="A186" s="16" t="s">
        <v>464</v>
      </c>
      <c r="B186" s="41" t="s">
        <v>337</v>
      </c>
      <c r="C186" s="50">
        <v>9120</v>
      </c>
      <c r="D186" s="16"/>
      <c r="E186" s="16"/>
      <c r="F186" s="27"/>
      <c r="G186" s="18"/>
      <c r="H186" s="18"/>
      <c r="I186" s="18"/>
      <c r="J186" s="18"/>
      <c r="K186" s="18"/>
      <c r="L186" s="2"/>
      <c r="M186" t="b">
        <f t="shared" si="31"/>
        <v>1</v>
      </c>
      <c r="N186" t="b">
        <f t="shared" si="36"/>
        <v>1</v>
      </c>
      <c r="O186" t="b">
        <f t="shared" si="32"/>
        <v>1</v>
      </c>
      <c r="P186" s="25" t="b">
        <f t="shared" si="33"/>
        <v>1</v>
      </c>
      <c r="Q186" t="b">
        <f t="shared" si="34"/>
        <v>1</v>
      </c>
      <c r="R186" s="4" t="b">
        <f t="shared" si="35"/>
        <v>1</v>
      </c>
      <c r="S186" s="4" t="b">
        <f t="shared" si="37"/>
        <v>1</v>
      </c>
      <c r="T186" s="28"/>
      <c r="U186" s="73"/>
    </row>
    <row r="187" spans="1:21">
      <c r="A187" s="16" t="s">
        <v>464</v>
      </c>
      <c r="B187" s="41" t="s">
        <v>339</v>
      </c>
      <c r="C187" s="50">
        <v>9130</v>
      </c>
      <c r="D187" s="16"/>
      <c r="E187" s="16"/>
      <c r="F187" s="27"/>
      <c r="G187" s="18"/>
      <c r="H187" s="18"/>
      <c r="I187" s="18"/>
      <c r="J187" s="18"/>
      <c r="K187" s="18"/>
      <c r="L187" s="2"/>
      <c r="M187" t="b">
        <f t="shared" si="31"/>
        <v>1</v>
      </c>
      <c r="N187" t="b">
        <f t="shared" si="36"/>
        <v>1</v>
      </c>
      <c r="O187" t="b">
        <f t="shared" si="32"/>
        <v>1</v>
      </c>
      <c r="P187" s="25" t="b">
        <f t="shared" si="33"/>
        <v>1</v>
      </c>
      <c r="Q187" t="b">
        <f t="shared" si="34"/>
        <v>1</v>
      </c>
      <c r="R187" s="4" t="b">
        <f t="shared" si="35"/>
        <v>1</v>
      </c>
      <c r="S187" s="4" t="b">
        <f t="shared" si="37"/>
        <v>1</v>
      </c>
      <c r="T187" s="28"/>
      <c r="U187" s="73"/>
    </row>
    <row r="188" spans="1:21">
      <c r="A188" s="16" t="s">
        <v>464</v>
      </c>
      <c r="B188" s="41" t="s">
        <v>516</v>
      </c>
      <c r="C188" s="50">
        <v>9140</v>
      </c>
      <c r="D188" s="16"/>
      <c r="E188" s="16"/>
      <c r="F188" s="27"/>
      <c r="G188" s="18"/>
      <c r="H188" s="18"/>
      <c r="I188" s="18"/>
      <c r="J188" s="18"/>
      <c r="K188" s="18"/>
      <c r="L188" s="2"/>
      <c r="M188" t="b">
        <f t="shared" si="31"/>
        <v>1</v>
      </c>
      <c r="N188" t="b">
        <f t="shared" si="36"/>
        <v>1</v>
      </c>
      <c r="O188" t="b">
        <f t="shared" si="32"/>
        <v>1</v>
      </c>
      <c r="P188" s="25" t="b">
        <f t="shared" si="33"/>
        <v>1</v>
      </c>
      <c r="Q188" t="b">
        <f t="shared" si="34"/>
        <v>1</v>
      </c>
      <c r="R188" s="4" t="b">
        <f t="shared" si="35"/>
        <v>1</v>
      </c>
      <c r="S188" s="4" t="b">
        <f t="shared" si="37"/>
        <v>1</v>
      </c>
      <c r="T188" s="28"/>
      <c r="U188" s="73"/>
    </row>
    <row r="189" spans="1:21">
      <c r="A189" s="16" t="s">
        <v>464</v>
      </c>
      <c r="B189" s="41" t="s">
        <v>342</v>
      </c>
      <c r="C189" s="50">
        <v>9150</v>
      </c>
      <c r="D189" s="16"/>
      <c r="E189" s="16"/>
      <c r="F189" s="27"/>
      <c r="G189" s="18"/>
      <c r="H189" s="18"/>
      <c r="I189" s="18"/>
      <c r="J189" s="18"/>
      <c r="K189" s="18"/>
      <c r="L189" s="2"/>
      <c r="M189" t="b">
        <f t="shared" si="31"/>
        <v>1</v>
      </c>
      <c r="N189" t="b">
        <f t="shared" si="36"/>
        <v>1</v>
      </c>
      <c r="O189" t="b">
        <f t="shared" si="32"/>
        <v>1</v>
      </c>
      <c r="P189" s="25" t="b">
        <f t="shared" si="33"/>
        <v>1</v>
      </c>
      <c r="Q189" t="b">
        <f t="shared" si="34"/>
        <v>1</v>
      </c>
      <c r="R189" s="4" t="b">
        <f t="shared" si="35"/>
        <v>1</v>
      </c>
      <c r="S189" s="4" t="b">
        <f t="shared" si="37"/>
        <v>1</v>
      </c>
      <c r="T189" s="28"/>
      <c r="U189" s="73"/>
    </row>
    <row r="190" spans="1:21">
      <c r="A190" s="16" t="s">
        <v>464</v>
      </c>
      <c r="B190" s="41" t="s">
        <v>344</v>
      </c>
      <c r="C190" s="50">
        <v>9160</v>
      </c>
      <c r="D190" s="16"/>
      <c r="E190" s="16"/>
      <c r="F190" s="27"/>
      <c r="G190" s="18"/>
      <c r="H190" s="18"/>
      <c r="I190" s="18"/>
      <c r="J190" s="18"/>
      <c r="K190" s="18"/>
      <c r="L190" s="2"/>
      <c r="M190" t="b">
        <f t="shared" si="31"/>
        <v>1</v>
      </c>
      <c r="N190" t="b">
        <f t="shared" si="36"/>
        <v>1</v>
      </c>
      <c r="O190" t="b">
        <f t="shared" si="32"/>
        <v>1</v>
      </c>
      <c r="P190" s="25" t="b">
        <f t="shared" si="33"/>
        <v>1</v>
      </c>
      <c r="Q190" t="b">
        <f t="shared" si="34"/>
        <v>1</v>
      </c>
      <c r="R190" s="4" t="b">
        <f t="shared" si="35"/>
        <v>1</v>
      </c>
      <c r="S190" s="4" t="b">
        <f t="shared" si="37"/>
        <v>1</v>
      </c>
      <c r="T190" s="28"/>
      <c r="U190" s="73"/>
    </row>
    <row r="191" spans="1:21">
      <c r="A191" s="16" t="s">
        <v>464</v>
      </c>
      <c r="B191" s="41" t="s">
        <v>533</v>
      </c>
      <c r="C191" s="50">
        <v>9161</v>
      </c>
      <c r="D191" s="16"/>
      <c r="E191" s="16"/>
      <c r="F191" s="27"/>
      <c r="G191" s="18"/>
      <c r="H191" s="18"/>
      <c r="I191" s="18"/>
      <c r="J191" s="18"/>
      <c r="K191" s="18"/>
      <c r="L191" s="2"/>
      <c r="M191" t="b">
        <f t="shared" si="31"/>
        <v>1</v>
      </c>
      <c r="N191" t="b">
        <f t="shared" si="36"/>
        <v>1</v>
      </c>
      <c r="O191" t="b">
        <f t="shared" si="32"/>
        <v>1</v>
      </c>
      <c r="P191" s="25" t="b">
        <f t="shared" si="33"/>
        <v>1</v>
      </c>
      <c r="Q191" t="b">
        <f t="shared" si="34"/>
        <v>1</v>
      </c>
      <c r="R191" s="4" t="b">
        <f t="shared" si="35"/>
        <v>1</v>
      </c>
      <c r="S191" s="4" t="b">
        <f t="shared" si="37"/>
        <v>1</v>
      </c>
      <c r="T191" s="28"/>
      <c r="U191" s="73"/>
    </row>
    <row r="192" spans="1:21">
      <c r="A192" s="16" t="s">
        <v>464</v>
      </c>
      <c r="B192" s="41" t="s">
        <v>521</v>
      </c>
      <c r="C192" s="50">
        <v>9162</v>
      </c>
      <c r="D192" s="16"/>
      <c r="E192" s="16"/>
      <c r="F192" s="27"/>
      <c r="G192" s="18"/>
      <c r="H192" s="18"/>
      <c r="I192" s="18"/>
      <c r="J192" s="18"/>
      <c r="K192" s="18"/>
      <c r="L192" s="2"/>
      <c r="M192" t="b">
        <f t="shared" si="31"/>
        <v>1</v>
      </c>
      <c r="N192" t="b">
        <f t="shared" si="36"/>
        <v>1</v>
      </c>
      <c r="O192" t="b">
        <f t="shared" si="32"/>
        <v>1</v>
      </c>
      <c r="P192" s="25" t="b">
        <f t="shared" si="33"/>
        <v>1</v>
      </c>
      <c r="Q192" t="b">
        <f t="shared" si="34"/>
        <v>1</v>
      </c>
      <c r="R192" s="4" t="b">
        <f t="shared" si="35"/>
        <v>1</v>
      </c>
      <c r="S192" s="4" t="b">
        <f t="shared" si="37"/>
        <v>1</v>
      </c>
      <c r="T192" s="28"/>
      <c r="U192" s="73"/>
    </row>
    <row r="193" spans="1:21">
      <c r="A193" s="16" t="s">
        <v>464</v>
      </c>
      <c r="B193" s="41" t="s">
        <v>522</v>
      </c>
      <c r="C193" s="50">
        <v>9163</v>
      </c>
      <c r="D193" s="16"/>
      <c r="E193" s="16"/>
      <c r="F193" s="27"/>
      <c r="G193" s="18"/>
      <c r="H193" s="18"/>
      <c r="I193" s="18"/>
      <c r="J193" s="18"/>
      <c r="K193" s="18"/>
      <c r="L193" s="2"/>
      <c r="M193" t="b">
        <f t="shared" si="31"/>
        <v>1</v>
      </c>
      <c r="N193" t="b">
        <f t="shared" si="36"/>
        <v>1</v>
      </c>
      <c r="O193" t="b">
        <f t="shared" si="32"/>
        <v>1</v>
      </c>
      <c r="P193" s="25" t="b">
        <f t="shared" si="33"/>
        <v>1</v>
      </c>
      <c r="Q193" t="b">
        <f t="shared" si="34"/>
        <v>1</v>
      </c>
      <c r="R193" s="4" t="b">
        <f t="shared" si="35"/>
        <v>1</v>
      </c>
      <c r="S193" s="4" t="b">
        <f t="shared" si="37"/>
        <v>1</v>
      </c>
      <c r="T193" s="28"/>
      <c r="U193" s="73"/>
    </row>
    <row r="194" spans="1:21">
      <c r="A194" s="16" t="s">
        <v>464</v>
      </c>
      <c r="B194" s="41" t="s">
        <v>523</v>
      </c>
      <c r="C194" s="50">
        <v>9164</v>
      </c>
      <c r="D194" s="16"/>
      <c r="E194" s="16"/>
      <c r="F194" s="27"/>
      <c r="G194" s="18"/>
      <c r="H194" s="18"/>
      <c r="I194" s="18"/>
      <c r="J194" s="18"/>
      <c r="K194" s="18"/>
      <c r="L194" s="2"/>
      <c r="M194" t="b">
        <f t="shared" si="31"/>
        <v>1</v>
      </c>
      <c r="N194" t="b">
        <f t="shared" si="36"/>
        <v>1</v>
      </c>
      <c r="O194" t="b">
        <f t="shared" si="32"/>
        <v>1</v>
      </c>
      <c r="P194" s="25" t="b">
        <f t="shared" si="33"/>
        <v>1</v>
      </c>
      <c r="Q194" t="b">
        <f t="shared" si="34"/>
        <v>1</v>
      </c>
      <c r="R194" s="4" t="b">
        <f t="shared" si="35"/>
        <v>1</v>
      </c>
      <c r="S194" s="4" t="b">
        <f t="shared" si="37"/>
        <v>1</v>
      </c>
      <c r="T194" s="28"/>
      <c r="U194" s="73"/>
    </row>
    <row r="196" spans="1:21">
      <c r="A196" s="16" t="s">
        <v>580</v>
      </c>
      <c r="B196" s="17"/>
      <c r="C196" s="51"/>
      <c r="D196" s="16"/>
      <c r="E196" s="16"/>
      <c r="F196" s="27"/>
      <c r="G196" s="18"/>
      <c r="H196" s="18"/>
      <c r="I196" s="18"/>
      <c r="J196" s="18"/>
      <c r="K196" s="18"/>
      <c r="L196" s="2"/>
      <c r="M196" s="4"/>
      <c r="N196" s="4"/>
      <c r="O196" s="4"/>
      <c r="Q196" s="4"/>
      <c r="T196" s="28"/>
      <c r="U196" s="23"/>
    </row>
  </sheetData>
  <sheetProtection autoFilter="0"/>
  <mergeCells count="1">
    <mergeCell ref="M3:S4"/>
  </mergeCells>
  <conditionalFormatting sqref="M6:S194">
    <cfRule type="cellIs" dxfId="62" priority="5" operator="equal">
      <formula>FALSE</formula>
    </cfRule>
  </conditionalFormatting>
  <dataValidations xWindow="731" yWindow="339" count="6">
    <dataValidation allowBlank="1" showInputMessage="1" showErrorMessage="1" errorTitle="Match Level" error="Use drop down list" promptTitle="Match Level" prompt="H-High_x000a_E-Equal_x000a_L-Low" sqref="L5" xr:uid="{00000000-0002-0000-0200-000000000000}"/>
    <dataValidation allowBlank="1" showInputMessage="1" showErrorMessage="1" errorTitle="Annualized Rate - Whole Number" promptTitle="Annualized Rate - Whole Number" sqref="G5" xr:uid="{00000000-0002-0000-0200-000001000000}"/>
    <dataValidation type="whole" operator="greaterThanOrEqual" allowBlank="1" showInputMessage="1" showErrorMessage="1" errorTitle="Whole Number Only" sqref="F196 F6:F194" xr:uid="{00000000-0002-0000-0200-000002000000}">
      <formula1>0</formula1>
    </dataValidation>
    <dataValidation type="list" allowBlank="1" showInputMessage="1" showErrorMessage="1" errorTitle="Match Level" error="Use drop-down list" promptTitle="Match Level" prompt="E-Equal_x000a_L-Low_x000a_H-High" sqref="L196 L6:L194" xr:uid="{00000000-0002-0000-0200-000003000000}">
      <formula1>"E,L,H"</formula1>
    </dataValidation>
    <dataValidation type="decimal" operator="greaterThan" allowBlank="1" showInputMessage="1" showErrorMessage="1" error="Be sure to enter the annualized rate for a full-time employee" sqref="G196:K196 G6:K194" xr:uid="{00000000-0002-0000-0200-000004000000}">
      <formula1>10000</formula1>
    </dataValidation>
    <dataValidation allowBlank="1" sqref="U1:U1048576" xr:uid="{00000000-0002-0000-0200-000005000000}"/>
  </dataValidations>
  <hyperlinks>
    <hyperlink ref="B6" location="Benchmark_Description!B6" display="Architect" xr:uid="{00000000-0004-0000-0200-000000000000}"/>
    <hyperlink ref="B7" location="Benchmark_Description!B7" display="Design Engineer (PE)" xr:uid="{00000000-0004-0000-0200-000001000000}"/>
    <hyperlink ref="B8" location="Benchmark_Description!B8" display="District Engineer (PE)" xr:uid="{00000000-0004-0000-0200-000002000000}"/>
    <hyperlink ref="B9" location="Benchmark_Description!B9" display="Engineering Technician" xr:uid="{00000000-0004-0000-0200-000003000000}"/>
    <hyperlink ref="B10" location="Benchmark_Description!B10" display="Engineer-in-Training (EIT)" xr:uid="{00000000-0004-0000-0200-000004000000}"/>
    <hyperlink ref="B11" location="Benchmark_Description!B11" display="Environmental Engineer (PE)" xr:uid="{00000000-0004-0000-0200-000005000000}"/>
    <hyperlink ref="B12" location="Benchmark_Description!B12" display="Geologist" xr:uid="{00000000-0004-0000-0200-000006000000}"/>
    <hyperlink ref="B13" location="Benchmark_Description!B13" display="Highway &amp; Transportation Engineer (PE)" xr:uid="{00000000-0004-0000-0200-000007000000}"/>
    <hyperlink ref="B14" location="Benchmark_Description!B14" display="Hydraulic Engineer (PE)" xr:uid="{00000000-0004-0000-0200-000008000000}"/>
    <hyperlink ref="B15" location="Benchmark_Description!B15" display="Surveyor" xr:uid="{00000000-0004-0000-0200-000009000000}"/>
    <hyperlink ref="B16" location="Benchmark_Description!B16" display="Civil Engineering Manager (PE) (trial classification)" xr:uid="{00000000-0004-0000-0200-00000A000000}"/>
    <hyperlink ref="B17" location="Benchmark_Description!B17" display="Accountant" xr:uid="{00000000-0004-0000-0200-00000B000000}"/>
    <hyperlink ref="B18" location="Benchmark_Description!B18" display="Accounting Supervisor" xr:uid="{00000000-0004-0000-0200-00000C000000}"/>
    <hyperlink ref="B19" location="Benchmark_Description!B19" display="Accounting Technician" xr:uid="{00000000-0004-0000-0200-00000D000000}"/>
    <hyperlink ref="B20" location="Benchmark_Description!B20" display="Bank Examiner" xr:uid="{00000000-0004-0000-0200-00000E000000}"/>
    <hyperlink ref="B21" location="Benchmark_Description!B21" display="Agency Fiscal Officer (revised title)" xr:uid="{00000000-0004-0000-0200-00000F000000}"/>
    <hyperlink ref="B22" location="Benchmark_Description!B22" display="External Auditor" xr:uid="{00000000-0004-0000-0200-000010000000}"/>
    <hyperlink ref="B23" location="Benchmark_Description!B23" display="Financial Examiner" xr:uid="{00000000-0004-0000-0200-000011000000}"/>
    <hyperlink ref="B24" location="Benchmark_Description!B24" display="Grants Specialist" xr:uid="{00000000-0004-0000-0200-000012000000}"/>
    <hyperlink ref="B25" location="Benchmark_Description!B25" display="Insurance Investigator" xr:uid="{00000000-0004-0000-0200-000013000000}"/>
    <hyperlink ref="B26" location="Benchmark_Description!B26" display="Internal Auditor" xr:uid="{00000000-0004-0000-0200-000014000000}"/>
    <hyperlink ref="B27" location="Benchmark_Description!B27" display="International Marketing Specialist" xr:uid="{00000000-0004-0000-0200-000015000000}"/>
    <hyperlink ref="B28" location="Benchmark_Description!B28" display="Procurement Specialist" xr:uid="{00000000-0004-0000-0200-000016000000}"/>
    <hyperlink ref="B29" location="Benchmark_Description!B29" display="Revenue Auditor" xr:uid="{00000000-0004-0000-0200-000017000000}"/>
    <hyperlink ref="B30" location="Benchmark_Description!B30" display="Motor Vehicle / Revenue Licensing Technician" xr:uid="{00000000-0004-0000-0200-000018000000}"/>
    <hyperlink ref="B31" location="Benchmark_Description!B31" display="Risk Management Specialist" xr:uid="{00000000-0004-0000-0200-000019000000}"/>
    <hyperlink ref="B32" location="Benchmark_Description!B32" display="State Budget Analyst" xr:uid="{00000000-0004-0000-0200-00001A000000}"/>
    <hyperlink ref="B33" location="Benchmark_Description!B33" display="Tax Appraisal Specialist" xr:uid="{00000000-0004-0000-0200-00001B000000}"/>
    <hyperlink ref="B34" location="Benchmark_Description!B34" display="Utility Rate Analyst" xr:uid="{00000000-0004-0000-0200-00001C000000}"/>
    <hyperlink ref="B35" location="Benchmark_Description!B35" display="Budget Manager (trial classification)" xr:uid="{00000000-0004-0000-0200-00001D000000}"/>
    <hyperlink ref="B36" location="Benchmark_Description!B36" display="Driver License Examiner" xr:uid="{00000000-0004-0000-0200-00001E000000}"/>
    <hyperlink ref="B37" location="Benchmark_Description!B37" display="Executive Assistant" xr:uid="{00000000-0004-0000-0200-00001F000000}"/>
    <hyperlink ref="B38" location="Benchmark_Description!B38" display="Paralegal" xr:uid="{00000000-0004-0000-0200-000020000000}"/>
    <hyperlink ref="B39" location="Benchmark_Description!B39" display="Secretary" xr:uid="{00000000-0004-0000-0200-000021000000}"/>
    <hyperlink ref="B40" location="Benchmark_Description!B40" display="Chief of Classification and Compensation" xr:uid="{00000000-0004-0000-0200-000022000000}"/>
    <hyperlink ref="B41" location="Benchmark_Description!B41" display="Employee Insurance Benefits Specialist" xr:uid="{00000000-0004-0000-0200-000023000000}"/>
    <hyperlink ref="B42" location="Benchmark_Description!B42" display="Human Resources Consultant" xr:uid="{00000000-0004-0000-0200-000024000000}"/>
    <hyperlink ref="B43" location="Benchmark_Description!B43" display="Human Resources Manager" xr:uid="{00000000-0004-0000-0200-000025000000}"/>
    <hyperlink ref="B44" location="Benchmark_Description!B44" display="Human Resources Professional" xr:uid="{00000000-0004-0000-0200-000026000000}"/>
    <hyperlink ref="B45" location="Benchmark_Description!B45" display="Human Resources Technician" xr:uid="{00000000-0004-0000-0200-000027000000}"/>
    <hyperlink ref="B46" location="Benchmark_Description!B46" display="Training Specialist" xr:uid="{00000000-0004-0000-0200-000028000000}"/>
    <hyperlink ref="B47" location="Benchmark_Description!B47" display="Labor Relations Director (trial classification)" xr:uid="{00000000-0004-0000-0200-000029000000}"/>
    <hyperlink ref="B48" location="Benchmark_Description!B48" display="Employment Counselor" xr:uid="{00000000-0004-0000-0200-00002A000000}"/>
    <hyperlink ref="B49" location="Benchmark_Description!B49" display="Labor Compliance Officer" xr:uid="{00000000-0004-0000-0200-00002B000000}"/>
    <hyperlink ref="B50" location="Benchmark_Description!B50" display="Local Office Manager (Job Service/Employment Svcs)" xr:uid="{00000000-0004-0000-0200-00002C000000}"/>
    <hyperlink ref="B51" location="Benchmark_Description!B51" display="Occupational Safety Specialist" xr:uid="{00000000-0004-0000-0200-00002D000000}"/>
    <hyperlink ref="B52" location="Benchmark_Description!B52" display="Unemployment Insurance Specialist" xr:uid="{00000000-0004-0000-0200-00002E000000}"/>
    <hyperlink ref="B53" location="Benchmark_Description!B53" display="Worker’s Compensation Claims Representative" xr:uid="{00000000-0004-0000-0200-00002F000000}"/>
    <hyperlink ref="B54" location="Benchmark_Description!B54" display="Dental Assistant   " xr:uid="{00000000-0004-0000-0200-000030000000}"/>
    <hyperlink ref="B55" location="Benchmark_Description!B55" display="Dental Hygienist" xr:uid="{00000000-0004-0000-0200-000031000000}"/>
    <hyperlink ref="B56" location="Benchmark_Description!B56" display="Dentist  " xr:uid="{00000000-0004-0000-0200-000032000000}"/>
    <hyperlink ref="B57" location="Benchmark_Description!B57" display="Developmental Assistant  " xr:uid="{00000000-0004-0000-0200-000033000000}"/>
    <hyperlink ref="B58" location="Benchmark_Description!B58" display="Director of Nursing " xr:uid="{00000000-0004-0000-0200-000034000000}"/>
    <hyperlink ref="B59" location="Benchmark_Description!B59" display="Licensed Practical Nurse " xr:uid="{00000000-0004-0000-0200-000035000000}"/>
    <hyperlink ref="B60" location="Benchmark_Description!B60" display="Medical Laboratory Technician  " xr:uid="{00000000-0004-0000-0200-000036000000}"/>
    <hyperlink ref="B61" location="Benchmark_Description!B61" display="Medical Technologist (ASCP or AMT) " xr:uid="{00000000-0004-0000-0200-000037000000}"/>
    <hyperlink ref="B62" location="Benchmark_Description!B62" display="Nurse Practitioner  " xr:uid="{00000000-0004-0000-0200-000038000000}"/>
    <hyperlink ref="B63" location="Benchmark_Description!B63" display="Nursing Assistant   " xr:uid="{00000000-0004-0000-0200-000039000000}"/>
    <hyperlink ref="B64" location="Benchmark_Description!B64" display="Occupational Therapist  " xr:uid="{00000000-0004-0000-0200-00003A000000}"/>
    <hyperlink ref="B65" location="Benchmark_Description!B65" display="Pharmacist " xr:uid="{00000000-0004-0000-0200-00003B000000}"/>
    <hyperlink ref="B66" location="Benchmark_Description!B66" display="Pharmacy Technician " xr:uid="{00000000-0004-0000-0200-00003C000000}"/>
    <hyperlink ref="B67" location="Benchmark_Description!B67" display="Physical Therapist " xr:uid="{00000000-0004-0000-0200-00003D000000}"/>
    <hyperlink ref="B68" location="Benchmark_Description!B68" display="Physician  " xr:uid="{00000000-0004-0000-0200-00003E000000}"/>
    <hyperlink ref="B69" location="Benchmark_Description!B69" display="Physician Assistant " xr:uid="{00000000-0004-0000-0200-00003F000000}"/>
    <hyperlink ref="B70" location="Benchmark_Description!B70" display="Psychiatrist" xr:uid="{00000000-0004-0000-0200-000040000000}"/>
    <hyperlink ref="B71" location="Benchmark_Description!B71" display="Public Health Nurse " xr:uid="{00000000-0004-0000-0200-000041000000}"/>
    <hyperlink ref="B72" location="Benchmark_Description!B72" display="Radiological Technologist " xr:uid="{00000000-0004-0000-0200-000042000000}"/>
    <hyperlink ref="B73" location="Benchmark_Description!B73" display="Recreation Therapist  " xr:uid="{00000000-0004-0000-0200-000043000000}"/>
    <hyperlink ref="B74" location="Benchmark_Description!B74" display="Registered Dietitian " xr:uid="{00000000-0004-0000-0200-000044000000}"/>
    <hyperlink ref="B75" location="Benchmark_Description!B75" display="Registered Nurse " xr:uid="{00000000-0004-0000-0200-000045000000}"/>
    <hyperlink ref="B76" location="Benchmark_Description!B76" display="Registered Nurse – Program Coordinator " xr:uid="{00000000-0004-0000-0200-000046000000}"/>
    <hyperlink ref="B77" location="Benchmark_Description!B77" display="Registered Nurse Supervisor " xr:uid="{00000000-0004-0000-0200-000047000000}"/>
    <hyperlink ref="B78" location="Benchmark_Description!B78" display="Security Aide (Psych) " xr:uid="{00000000-0004-0000-0200-000048000000}"/>
    <hyperlink ref="B79" location="Benchmark_Description!B79" display="Speech-Language Pathologist" xr:uid="{00000000-0004-0000-0200-000049000000}"/>
    <hyperlink ref="B80" location="Benchmark_Description!B80" display="Veterinarian " xr:uid="{00000000-0004-0000-0200-00004A000000}"/>
    <hyperlink ref="B81" location="Benchmark_Description!B81" display="Clinical Psychologist" xr:uid="{00000000-0004-0000-0200-00004B000000}"/>
    <hyperlink ref="B82" location="Benchmark_Description!B82" display="Mental Health Supervisor" xr:uid="{00000000-0004-0000-0200-00004C000000}"/>
    <hyperlink ref="B83" location="Benchmark_Description!B83" display="Chaplain" xr:uid="{00000000-0004-0000-0200-00004D000000}"/>
    <hyperlink ref="B84" location="Benchmark_Description!B84" display="Child Care Licensing Representative" xr:uid="{00000000-0004-0000-0200-00004E000000}"/>
    <hyperlink ref="B85" location="Benchmark_Description!B85" display="Child Nutrition Specialist" xr:uid="{00000000-0004-0000-0200-00004F000000}"/>
    <hyperlink ref="B86" location="Benchmark_Description!B86" display="Child Support Specialist" xr:uid="{00000000-0004-0000-0200-000050000000}"/>
    <hyperlink ref="B87" location="Benchmark_Description!B87" display="Correctional Counselor" xr:uid="{00000000-0004-0000-0200-000051000000}"/>
    <hyperlink ref="B88" location="Benchmark_Description!B88" display="Disability Claims Examiner" xr:uid="{00000000-0004-0000-0200-000052000000}"/>
    <hyperlink ref="B89" location="Benchmark_Description!B89" display="Eligibility Assistance Specialist" xr:uid="{00000000-0004-0000-0200-000053000000}"/>
    <hyperlink ref="B90" location="Benchmark_Description!B90" display="Health Educator" xr:uid="{00000000-0004-0000-0200-000054000000}"/>
    <hyperlink ref="B91" location="Benchmark_Description!B91" display="Health Services Evaluator" xr:uid="{00000000-0004-0000-0200-000055000000}"/>
    <hyperlink ref="B92" location="Benchmark_Description!B92" display="Investigator" xr:uid="{00000000-0004-0000-0200-000056000000}"/>
    <hyperlink ref="B93" location="Benchmark_Description!B93" display="Psychiatric Aide" xr:uid="{00000000-0004-0000-0200-000057000000}"/>
    <hyperlink ref="B94" location="Benchmark_Description!B94" display="Social Worker" xr:uid="{00000000-0004-0000-0200-000058000000}"/>
    <hyperlink ref="B95" location="Benchmark_Description!B95" display="Substance Abuse Counselor" xr:uid="{00000000-0004-0000-0200-000059000000}"/>
    <hyperlink ref="B96" location="Benchmark_Description!B96" display="Vocational Rehabilitation Counselor" xr:uid="{00000000-0004-0000-0200-00005A000000}"/>
    <hyperlink ref="B97" location="Benchmark_Description!B97" display="Vocational Rehabilitation Manager" xr:uid="{00000000-0004-0000-0200-00005B000000}"/>
    <hyperlink ref="B98" location="Benchmark_Description!B98" display="Youth Specialist" xr:uid="{00000000-0004-0000-0200-00005C000000}"/>
    <hyperlink ref="B99" location="Benchmark_Description!B99" display="Public Health Programs Administrator (MD)" xr:uid="{00000000-0004-0000-0200-00005D000000}"/>
    <hyperlink ref="B100" location="Benchmark_Description!B100" display="Applications Developer/Analyst" xr:uid="{00000000-0004-0000-0200-00005E000000}"/>
    <hyperlink ref="B101" location="Benchmark_Description!B101" display="Applications Development Supervisor" xr:uid="{00000000-0004-0000-0200-00005F000000}"/>
    <hyperlink ref="B102" location="Benchmark_Description!B102" display="Business Systems Analyst" xr:uid="{00000000-0004-0000-0200-000060000000}"/>
    <hyperlink ref="B103" location="Benchmark_Description!B103" display="Computer Operator" xr:uid="{00000000-0004-0000-0200-000061000000}"/>
    <hyperlink ref="B104" location="Benchmark_Description!B104" display="Database Administrator" xr:uid="{00000000-0004-0000-0200-000062000000}"/>
    <hyperlink ref="B105" location="Benchmark_Description!B105" display="ERP Systems Analyst" xr:uid="{00000000-0004-0000-0200-000063000000}"/>
    <hyperlink ref="B106" location="Benchmark_Description!B106" display="GIS Analyst" xr:uid="{00000000-0004-0000-0200-000064000000}"/>
    <hyperlink ref="B107" location="Benchmark_Description!B107" display="Information Technology Manager" xr:uid="{00000000-0004-0000-0200-000065000000}"/>
    <hyperlink ref="B108" location="Benchmark_Description!B108" display="Information Technology Project Manager" xr:uid="{00000000-0004-0000-0200-000066000000}"/>
    <hyperlink ref="B109" location="Benchmark_Description!B109" display="Information Technology Security Specialist" xr:uid="{00000000-0004-0000-0200-000067000000}"/>
    <hyperlink ref="B110" location="Benchmark_Description!B110" display="Information Technology Technical Support Specialist" xr:uid="{00000000-0004-0000-0200-000068000000}"/>
    <hyperlink ref="B111" location="Benchmark_Description!B111" display="Network Administrator" xr:uid="{00000000-0004-0000-0200-000069000000}"/>
    <hyperlink ref="B112" location="Benchmark_Description!B112" display="Systems Administrator" xr:uid="{00000000-0004-0000-0200-00006A000000}"/>
    <hyperlink ref="B113" location="Benchmark_Description!B113" display="Chief Information Security Officer (trial classification)" xr:uid="{00000000-0004-0000-0200-00006B000000}"/>
    <hyperlink ref="B114" location="Benchmark_Description!B114" display="Academic Teacher" xr:uid="{00000000-0004-0000-0200-00006C000000}"/>
    <hyperlink ref="B115" location="Benchmark_Description!B115" display="Aircraft Pilot" xr:uid="{00000000-0004-0000-0200-00006D000000}"/>
    <hyperlink ref="B116" location="Benchmark_Description!B116" display="Archivist" xr:uid="{00000000-0004-0000-0200-00006E000000}"/>
    <hyperlink ref="B117" location="Benchmark_Description!B117" display="Attorney" xr:uid="{00000000-0004-0000-0200-00006F000000}"/>
    <hyperlink ref="B118" location="Benchmark_Description!B118" display="Attorney-In-Charge (trial classification)" xr:uid="{00000000-0004-0000-0200-000070000000}"/>
    <hyperlink ref="B119" location="Benchmark_Description!B119" display="Business Manager" xr:uid="{00000000-0004-0000-0200-000071000000}"/>
    <hyperlink ref="B120" location="Benchmark_Description!B120" display="Education Program Specialist" xr:uid="{00000000-0004-0000-0200-000072000000}"/>
    <hyperlink ref="B121" location="Benchmark_Description!B121" display="Food Service Director" xr:uid="{00000000-0004-0000-0200-000073000000}"/>
    <hyperlink ref="B122" location="Benchmark_Description!B122" display="Graphic Designer" xr:uid="{00000000-0004-0000-0200-000074000000}"/>
    <hyperlink ref="B123" location="Benchmark_Description!B123" display="Hearings Officer" xr:uid="{00000000-0004-0000-0200-000075000000}"/>
    <hyperlink ref="B124" location="Benchmark_Description!B124" display="Historic Preservation Specialist" xr:uid="{00000000-0004-0000-0200-000076000000}"/>
    <hyperlink ref="B125" location="Benchmark_Description!B125" display="Historic Site Administrator" xr:uid="{00000000-0004-0000-0200-000077000000}"/>
    <hyperlink ref="B126" location="Benchmark_Description!B126" display="Historic Site Curator" xr:uid="{00000000-0004-0000-0200-000078000000}"/>
    <hyperlink ref="B127" location="Benchmark_Description!B127" display="Librarian" xr:uid="{00000000-0004-0000-0200-000079000000}"/>
    <hyperlink ref="B128" location="Benchmark_Description!B128" display="Librarian Assistant" xr:uid="{00000000-0004-0000-0200-00007A000000}"/>
    <hyperlink ref="B129" location="Benchmark_Description!B129" display="Management Analyst" xr:uid="{00000000-0004-0000-0200-00007B000000}"/>
    <hyperlink ref="B130" location="Benchmark_Description!B130" display="Museum Conservator" xr:uid="{00000000-0004-0000-0200-00007C000000}"/>
    <hyperlink ref="B131" location="Benchmark_Description!B131" display="Planner" xr:uid="{00000000-0004-0000-0200-00007D000000}"/>
    <hyperlink ref="B132" location="Benchmark_Description!B132" display="Public Information Officer" xr:uid="{00000000-0004-0000-0200-00007E000000}"/>
    <hyperlink ref="B133" location="Benchmark_Description!B133" display="Right of Way Agent" xr:uid="{00000000-0004-0000-0200-00007F000000}"/>
    <hyperlink ref="B134" location="Benchmark_Description!B134" display="Sanitarian" xr:uid="{00000000-0004-0000-0200-000080000000}"/>
    <hyperlink ref="B135" location="Benchmark_Description!B135" display="Senior Economist" xr:uid="{00000000-0004-0000-0200-000081000000}"/>
    <hyperlink ref="B136" location="Benchmark_Description!B136" display="Statistical Research Analyst" xr:uid="{00000000-0004-0000-0200-000082000000}"/>
    <hyperlink ref="B137" location="Benchmark_Description!B137" display="Agricultural Program Inspector" xr:uid="{00000000-0004-0000-0200-000083000000}"/>
    <hyperlink ref="B138" location="Benchmark_Description!B138" display="Chemist" xr:uid="{00000000-0004-0000-0200-000084000000}"/>
    <hyperlink ref="B139" location="Benchmark_Description!B139" display="Environmental Analyst" xr:uid="{00000000-0004-0000-0200-000085000000}"/>
    <hyperlink ref="B140" location="Benchmark_Description!B140" display="Epidemiologist" xr:uid="{00000000-0004-0000-0200-000086000000}"/>
    <hyperlink ref="B141" location="Benchmark_Description!B141" display="Fish and Game Technician" xr:uid="{00000000-0004-0000-0200-000087000000}"/>
    <hyperlink ref="B142" location="Benchmark_Description!B142" display="Fish Biologist/Culturist" xr:uid="{00000000-0004-0000-0200-000088000000}"/>
    <hyperlink ref="B143" location="Benchmark_Description!B143" display="Forensic Scientist" xr:uid="{00000000-0004-0000-0200-000089000000}"/>
    <hyperlink ref="B144" location="Benchmark_Description!B144" display="Forester" xr:uid="{00000000-0004-0000-0200-00008A000000}"/>
    <hyperlink ref="B145" location="Benchmark_Description!B145" display="Hydrologist" xr:uid="{00000000-0004-0000-0200-00008B000000}"/>
    <hyperlink ref="B146" location="Benchmark_Description!B146" display="Microbiologist" xr:uid="{00000000-0004-0000-0200-00008C000000}"/>
    <hyperlink ref="B147" location="Benchmark_Description!B147" display="Naturalist" xr:uid="{00000000-0004-0000-0200-00008D000000}"/>
    <hyperlink ref="B148" location="Benchmark_Description!B148" display="Oil and Gas Inspector" xr:uid="{00000000-0004-0000-0200-00008E000000}"/>
    <hyperlink ref="B149" location="Benchmark_Description!B149" display="Wildlife/Fish Biologist Supervisor" xr:uid="{00000000-0004-0000-0200-00008F000000}"/>
    <hyperlink ref="B150" location="Benchmark_Description!B150" display="Wildlife/Fish Biologist" xr:uid="{00000000-0004-0000-0200-000090000000}"/>
    <hyperlink ref="B151" location="Benchmark_Description!B151" display="Arson Investigator" xr:uid="{00000000-0004-0000-0200-000091000000}"/>
    <hyperlink ref="B152" location="Benchmark_Description!B152" display="Correctional Captain" xr:uid="{00000000-0004-0000-0200-000092000000}"/>
    <hyperlink ref="B153" location="Benchmark_Description!B153" display="Correctional Investigation Specialist" xr:uid="{00000000-0004-0000-0200-000093000000}"/>
    <hyperlink ref="B154" location="Benchmark_Description!B154" display="Correctional Officer" xr:uid="{00000000-0004-0000-0200-000094000000}"/>
    <hyperlink ref="B155" location="Benchmark_Description!B155" display="Correctional Sergeant" xr:uid="{00000000-0004-0000-0200-000095000000}"/>
    <hyperlink ref="B156" location="Benchmark_Description!B156" display="Criminal Investigator" xr:uid="{00000000-0004-0000-0200-000096000000}"/>
    <hyperlink ref="B157" location="Benchmark_Description!B157" display="Emergency Preparedness Planner" xr:uid="{00000000-0004-0000-0200-000097000000}"/>
    <hyperlink ref="B158" location="Benchmark_Description!B158" display="Fingerprint Identification Specialist" xr:uid="{00000000-0004-0000-0200-000098000000}"/>
    <hyperlink ref="B159" location="Benchmark_Description!B159" display="Highway Patrol Captain" xr:uid="{00000000-0004-0000-0200-000099000000}"/>
    <hyperlink ref="B160" location="Benchmark_Description!B160" display="Highway Patrol Lieutenant" xr:uid="{00000000-0004-0000-0200-00009A000000}"/>
    <hyperlink ref="B161" location="Benchmark_Description!B161" display="Highway Patrol Sergeant" xr:uid="{00000000-0004-0000-0200-00009B000000}"/>
    <hyperlink ref="B162" location="Benchmark_Description!B162" display="Highway Patrol Trooper" xr:uid="{00000000-0004-0000-0200-00009C000000}"/>
    <hyperlink ref="B163" location="Benchmark_Description!B163" display="Law Enforcement Dispatcher" xr:uid="{00000000-0004-0000-0200-00009D000000}"/>
    <hyperlink ref="B164" location="Benchmark_Description!B164" display="Offender Classification Specialist" xr:uid="{00000000-0004-0000-0200-00009E000000}"/>
    <hyperlink ref="B165" location="Benchmark_Description!B165" display="Park Manager (revised for 2016)" xr:uid="{00000000-0004-0000-0200-00009F000000}"/>
    <hyperlink ref="B166" location="Benchmark_Description!B166" display="Park Ranger" xr:uid="{00000000-0004-0000-0200-0000A0000000}"/>
    <hyperlink ref="B167" location="Benchmark_Description!B167" display="Port of Entry Compliance Officer" xr:uid="{00000000-0004-0000-0200-0000A1000000}"/>
    <hyperlink ref="B168" location="Benchmark_Description!B168" display="Probation and Parole Officer" xr:uid="{00000000-0004-0000-0200-0000A2000000}"/>
    <hyperlink ref="B169" location="Benchmark_Description!B169" display="Probation And Parole Supervisor" xr:uid="{00000000-0004-0000-0200-0000A3000000}"/>
    <hyperlink ref="B170" location="Benchmark_Description!B170" display="Security Guard (Non-Weapon Carrying)" xr:uid="{00000000-0004-0000-0200-0000A4000000}"/>
    <hyperlink ref="B171" location="Benchmark_Description!B171" display="Security Shift Supervisor (Non-Weapon Carrying)" xr:uid="{00000000-0004-0000-0200-0000A5000000}"/>
    <hyperlink ref="B172" location="Benchmark_Description!B172" display="State Patrol Evidence Technician (Non-Weapon Carrying)" xr:uid="{00000000-0004-0000-0200-0000A6000000}"/>
    <hyperlink ref="B173" location="Benchmark_Description!B173" display="Wildlife Officer/Game Warden" xr:uid="{00000000-0004-0000-0200-0000A7000000}"/>
    <hyperlink ref="B174" location="Benchmark_Description!B174" display="Aircraft Mechanic" xr:uid="{00000000-0004-0000-0200-0000A8000000}"/>
    <hyperlink ref="B175" location="Benchmark_Description!B175" display="Automotive Mechanic" xr:uid="{00000000-0004-0000-0200-0000A9000000}"/>
    <hyperlink ref="B176" location="Benchmark_Description!B176" display="Boiler Operator" xr:uid="{00000000-0004-0000-0200-0000AA000000}"/>
    <hyperlink ref="B177" location="Benchmark_Description!B177" display="Building Inspector" xr:uid="{00000000-0004-0000-0200-0000AB000000}"/>
    <hyperlink ref="B178" location="Benchmark_Description!B178" display="Building Manager" xr:uid="{00000000-0004-0000-0200-0000AC000000}"/>
    <hyperlink ref="B179" location="Benchmark_Description!B179" display="Carpenter" xr:uid="{00000000-0004-0000-0200-0000AD000000}"/>
    <hyperlink ref="B180" location="Benchmark_Description!B180" display="Construction Project Manager" xr:uid="{00000000-0004-0000-0200-0000AE000000}"/>
    <hyperlink ref="B181" location="Benchmark_Description!B181" display="Custodian" xr:uid="{00000000-0004-0000-0200-0000AF000000}"/>
    <hyperlink ref="B182" location="Benchmark_Description!B182" display="Custodial Services Supervisor (trial classification)" xr:uid="{00000000-0004-0000-0200-0000B0000000}"/>
    <hyperlink ref="B183" location="Benchmark_Description!B183" display="Electrician" xr:uid="{00000000-0004-0000-0200-0000B1000000}"/>
    <hyperlink ref="B184" location="Benchmark_Description!B184" display="Electronics Specialist" xr:uid="{00000000-0004-0000-0200-0000B2000000}"/>
    <hyperlink ref="B185" location="Benchmark_Description!B185" display="Food Service Specialist" xr:uid="{00000000-0004-0000-0200-0000B3000000}"/>
    <hyperlink ref="B186" location="Benchmark_Description!B186" display="General Maintenance Technician" xr:uid="{00000000-0004-0000-0200-0000B4000000}"/>
    <hyperlink ref="B187" location="Benchmark_Description!B187" display="Heavy Equipment Mechanic" xr:uid="{00000000-0004-0000-0200-0000B5000000}"/>
    <hyperlink ref="B188" location="Benchmark_Description!B188" display="HVAC Technician" xr:uid="{00000000-0004-0000-0200-0000B6000000}"/>
    <hyperlink ref="B189" location="Benchmark_Description!B189" display="Plumber" xr:uid="{00000000-0004-0000-0200-0000B7000000}"/>
    <hyperlink ref="B190" location="Benchmark_Description!B190" display="Prison Industries Supervisor" xr:uid="{00000000-0004-0000-0200-0000B8000000}"/>
    <hyperlink ref="B191" location="Benchmark_Description!B191" display="Weights and Measures Inspector" xr:uid="{00000000-0004-0000-0200-0000B9000000}"/>
    <hyperlink ref="B192" location="Benchmark_Description!B192" display="Highway Maintenance Worker" xr:uid="{00000000-0004-0000-0200-0000BA000000}"/>
    <hyperlink ref="B193" location="Benchmark_Description!B193" display="Lead Highway Maintenance Worker" xr:uid="{00000000-0004-0000-0200-0000BB000000}"/>
    <hyperlink ref="B194" location="Benchmark_Description!B194" display="Highway Maintenance Supervisor" xr:uid="{00000000-0004-0000-0200-0000BC000000}"/>
  </hyperlinks>
  <printOptions horizontalCentered="1"/>
  <pageMargins left="0" right="0" top="0.5" bottom="0.5" header="0" footer="0"/>
  <pageSetup paperSize="5" scale="37" fitToHeight="0" orientation="landscape" horizontalDpi="4294967293" verticalDpi="4294967293" r:id="rId1"/>
  <ignoredErrors>
    <ignoredError sqref="C35 C16 C47 C113 C118 C182" numberStoredAsText="1"/>
  </ignoredErrors>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5:D195"/>
  <sheetViews>
    <sheetView showGridLines="0" zoomScale="90" zoomScaleNormal="90" workbookViewId="0">
      <pane ySplit="5" topLeftCell="A6" activePane="bottomLeft" state="frozen"/>
      <selection activeCell="B5" sqref="B5:P5"/>
      <selection pane="bottomLeft" activeCell="A5" sqref="A5"/>
    </sheetView>
  </sheetViews>
  <sheetFormatPr defaultColWidth="9.28515625" defaultRowHeight="15"/>
  <cols>
    <col min="1" max="1" width="27.7109375" style="5" customWidth="1"/>
    <col min="2" max="2" width="55.140625" style="5" bestFit="1" customWidth="1"/>
    <col min="3" max="3" width="9.28515625" style="5" customWidth="1"/>
    <col min="4" max="4" width="102.28515625" style="6" customWidth="1"/>
    <col min="5" max="16384" width="9.28515625" style="5"/>
  </cols>
  <sheetData>
    <row r="5" spans="1:4" ht="37.5" customHeight="1">
      <c r="A5" s="13" t="s">
        <v>465</v>
      </c>
      <c r="B5" s="13" t="s">
        <v>452</v>
      </c>
      <c r="C5" s="14" t="s">
        <v>453</v>
      </c>
      <c r="D5" s="13" t="s">
        <v>466</v>
      </c>
    </row>
    <row r="6" spans="1:4" ht="78.75">
      <c r="A6" s="9" t="s">
        <v>455</v>
      </c>
      <c r="B6" s="10" t="s">
        <v>8</v>
      </c>
      <c r="C6" s="10">
        <v>1010</v>
      </c>
      <c r="D6" s="12" t="s">
        <v>9</v>
      </c>
    </row>
    <row r="7" spans="1:4" ht="78.75">
      <c r="A7" s="9" t="s">
        <v>455</v>
      </c>
      <c r="B7" s="10" t="s">
        <v>10</v>
      </c>
      <c r="C7" s="10">
        <v>1020</v>
      </c>
      <c r="D7" s="12" t="s">
        <v>11</v>
      </c>
    </row>
    <row r="8" spans="1:4" ht="110.25">
      <c r="A8" s="9" t="s">
        <v>455</v>
      </c>
      <c r="B8" s="10" t="s">
        <v>12</v>
      </c>
      <c r="C8" s="10">
        <v>1030</v>
      </c>
      <c r="D8" s="12" t="s">
        <v>13</v>
      </c>
    </row>
    <row r="9" spans="1:4" ht="94.5">
      <c r="A9" s="9" t="s">
        <v>455</v>
      </c>
      <c r="B9" s="10" t="s">
        <v>14</v>
      </c>
      <c r="C9" s="10">
        <v>1040</v>
      </c>
      <c r="D9" s="12" t="s">
        <v>15</v>
      </c>
    </row>
    <row r="10" spans="1:4" ht="94.5">
      <c r="A10" s="9" t="s">
        <v>455</v>
      </c>
      <c r="B10" s="10" t="s">
        <v>16</v>
      </c>
      <c r="C10" s="10">
        <v>1050</v>
      </c>
      <c r="D10" s="12" t="s">
        <v>17</v>
      </c>
    </row>
    <row r="11" spans="1:4" ht="141.75">
      <c r="A11" s="9" t="s">
        <v>455</v>
      </c>
      <c r="B11" s="10" t="s">
        <v>18</v>
      </c>
      <c r="C11" s="10">
        <v>1060</v>
      </c>
      <c r="D11" s="12" t="s">
        <v>514</v>
      </c>
    </row>
    <row r="12" spans="1:4" ht="94.5">
      <c r="A12" s="9" t="s">
        <v>455</v>
      </c>
      <c r="B12" s="10" t="s">
        <v>19</v>
      </c>
      <c r="C12" s="10">
        <v>1070</v>
      </c>
      <c r="D12" s="12" t="s">
        <v>20</v>
      </c>
    </row>
    <row r="13" spans="1:4" ht="95.25" customHeight="1">
      <c r="A13" s="9" t="s">
        <v>455</v>
      </c>
      <c r="B13" s="10" t="s">
        <v>21</v>
      </c>
      <c r="C13" s="10">
        <v>1080</v>
      </c>
      <c r="D13" s="12" t="s">
        <v>22</v>
      </c>
    </row>
    <row r="14" spans="1:4" ht="141.75">
      <c r="A14" s="9" t="s">
        <v>455</v>
      </c>
      <c r="B14" s="10" t="s">
        <v>23</v>
      </c>
      <c r="C14" s="10">
        <v>1090</v>
      </c>
      <c r="D14" s="12" t="s">
        <v>515</v>
      </c>
    </row>
    <row r="15" spans="1:4" ht="94.5">
      <c r="A15" s="9" t="s">
        <v>455</v>
      </c>
      <c r="B15" s="10" t="s">
        <v>24</v>
      </c>
      <c r="C15" s="10">
        <v>1100</v>
      </c>
      <c r="D15" s="12" t="s">
        <v>25</v>
      </c>
    </row>
    <row r="16" spans="1:4" ht="110.25">
      <c r="A16" s="26" t="s">
        <v>455</v>
      </c>
      <c r="B16" s="10" t="s">
        <v>553</v>
      </c>
      <c r="C16" s="26" t="s">
        <v>519</v>
      </c>
      <c r="D16" s="11" t="s">
        <v>534</v>
      </c>
    </row>
    <row r="17" spans="1:4" ht="63">
      <c r="A17" s="9" t="s">
        <v>456</v>
      </c>
      <c r="B17" s="10" t="s">
        <v>26</v>
      </c>
      <c r="C17" s="10">
        <v>2010</v>
      </c>
      <c r="D17" s="12" t="s">
        <v>27</v>
      </c>
    </row>
    <row r="18" spans="1:4" ht="78.75">
      <c r="A18" s="9" t="s">
        <v>456</v>
      </c>
      <c r="B18" s="10" t="s">
        <v>28</v>
      </c>
      <c r="C18" s="10">
        <v>2020</v>
      </c>
      <c r="D18" s="12" t="s">
        <v>29</v>
      </c>
    </row>
    <row r="19" spans="1:4" ht="78.75">
      <c r="A19" s="9" t="s">
        <v>456</v>
      </c>
      <c r="B19" s="10" t="s">
        <v>30</v>
      </c>
      <c r="C19" s="10">
        <v>2030</v>
      </c>
      <c r="D19" s="12" t="s">
        <v>31</v>
      </c>
    </row>
    <row r="20" spans="1:4" ht="78.75">
      <c r="A20" s="9" t="s">
        <v>456</v>
      </c>
      <c r="B20" s="10" t="s">
        <v>32</v>
      </c>
      <c r="C20" s="10">
        <v>2050</v>
      </c>
      <c r="D20" s="12" t="s">
        <v>33</v>
      </c>
    </row>
    <row r="21" spans="1:4" ht="126">
      <c r="A21" s="9" t="s">
        <v>456</v>
      </c>
      <c r="B21" s="10" t="s">
        <v>568</v>
      </c>
      <c r="C21" s="10">
        <v>2060</v>
      </c>
      <c r="D21" s="12" t="s">
        <v>34</v>
      </c>
    </row>
    <row r="22" spans="1:4" ht="94.5">
      <c r="A22" s="9" t="s">
        <v>456</v>
      </c>
      <c r="B22" s="10" t="s">
        <v>35</v>
      </c>
      <c r="C22" s="10">
        <v>2080</v>
      </c>
      <c r="D22" s="12" t="s">
        <v>36</v>
      </c>
    </row>
    <row r="23" spans="1:4" ht="78.75">
      <c r="A23" s="9" t="s">
        <v>456</v>
      </c>
      <c r="B23" s="10" t="s">
        <v>37</v>
      </c>
      <c r="C23" s="10">
        <v>2090</v>
      </c>
      <c r="D23" s="12" t="s">
        <v>38</v>
      </c>
    </row>
    <row r="24" spans="1:4" ht="66.75" customHeight="1">
      <c r="A24" s="9" t="s">
        <v>456</v>
      </c>
      <c r="B24" s="10" t="s">
        <v>39</v>
      </c>
      <c r="C24" s="10">
        <v>2100</v>
      </c>
      <c r="D24" s="12" t="s">
        <v>40</v>
      </c>
    </row>
    <row r="25" spans="1:4" ht="78.75">
      <c r="A25" s="9" t="s">
        <v>456</v>
      </c>
      <c r="B25" s="10" t="s">
        <v>41</v>
      </c>
      <c r="C25" s="10">
        <v>2110</v>
      </c>
      <c r="D25" s="12" t="s">
        <v>42</v>
      </c>
    </row>
    <row r="26" spans="1:4" ht="47.25">
      <c r="A26" s="9" t="s">
        <v>456</v>
      </c>
      <c r="B26" s="10" t="s">
        <v>43</v>
      </c>
      <c r="C26" s="10">
        <v>2120</v>
      </c>
      <c r="D26" s="12" t="s">
        <v>44</v>
      </c>
    </row>
    <row r="27" spans="1:4" ht="78.75">
      <c r="A27" s="9" t="s">
        <v>456</v>
      </c>
      <c r="B27" s="10" t="s">
        <v>45</v>
      </c>
      <c r="C27" s="10">
        <v>2130</v>
      </c>
      <c r="D27" s="12" t="s">
        <v>46</v>
      </c>
    </row>
    <row r="28" spans="1:4" ht="78.75">
      <c r="A28" s="9" t="s">
        <v>456</v>
      </c>
      <c r="B28" s="10" t="s">
        <v>47</v>
      </c>
      <c r="C28" s="10">
        <v>2140</v>
      </c>
      <c r="D28" s="12" t="s">
        <v>48</v>
      </c>
    </row>
    <row r="29" spans="1:4" ht="47.25">
      <c r="A29" s="9" t="s">
        <v>456</v>
      </c>
      <c r="B29" s="10" t="s">
        <v>49</v>
      </c>
      <c r="C29" s="10">
        <v>2150</v>
      </c>
      <c r="D29" s="12" t="s">
        <v>50</v>
      </c>
    </row>
    <row r="30" spans="1:4" ht="110.25">
      <c r="A30" s="9" t="s">
        <v>456</v>
      </c>
      <c r="B30" s="10" t="s">
        <v>569</v>
      </c>
      <c r="C30" s="10">
        <v>2160</v>
      </c>
      <c r="D30" s="12" t="s">
        <v>513</v>
      </c>
    </row>
    <row r="31" spans="1:4" ht="78.75">
      <c r="A31" s="9" t="s">
        <v>456</v>
      </c>
      <c r="B31" s="10" t="s">
        <v>51</v>
      </c>
      <c r="C31" s="10">
        <v>2170</v>
      </c>
      <c r="D31" s="12" t="s">
        <v>52</v>
      </c>
    </row>
    <row r="32" spans="1:4" ht="78.75">
      <c r="A32" s="9" t="s">
        <v>456</v>
      </c>
      <c r="B32" s="10" t="s">
        <v>53</v>
      </c>
      <c r="C32" s="10">
        <v>2180</v>
      </c>
      <c r="D32" s="12" t="s">
        <v>54</v>
      </c>
    </row>
    <row r="33" spans="1:4" ht="126" customHeight="1">
      <c r="A33" s="9" t="s">
        <v>456</v>
      </c>
      <c r="B33" s="10" t="s">
        <v>55</v>
      </c>
      <c r="C33" s="10">
        <v>2190</v>
      </c>
      <c r="D33" s="12" t="s">
        <v>56</v>
      </c>
    </row>
    <row r="34" spans="1:4" ht="78.75">
      <c r="A34" s="9" t="s">
        <v>456</v>
      </c>
      <c r="B34" s="10" t="s">
        <v>57</v>
      </c>
      <c r="C34" s="10">
        <v>2200</v>
      </c>
      <c r="D34" s="12" t="s">
        <v>58</v>
      </c>
    </row>
    <row r="35" spans="1:4" ht="110.25">
      <c r="A35" s="9" t="s">
        <v>456</v>
      </c>
      <c r="B35" s="10" t="s">
        <v>554</v>
      </c>
      <c r="C35" s="26" t="s">
        <v>524</v>
      </c>
      <c r="D35" s="11" t="s">
        <v>541</v>
      </c>
    </row>
    <row r="36" spans="1:4" ht="47.25">
      <c r="A36" s="9" t="s">
        <v>517</v>
      </c>
      <c r="B36" s="10" t="s">
        <v>59</v>
      </c>
      <c r="C36" s="10">
        <v>2510</v>
      </c>
      <c r="D36" s="12" t="s">
        <v>60</v>
      </c>
    </row>
    <row r="37" spans="1:4" ht="94.5">
      <c r="A37" s="9" t="s">
        <v>517</v>
      </c>
      <c r="B37" s="10" t="s">
        <v>61</v>
      </c>
      <c r="C37" s="10">
        <v>2520</v>
      </c>
      <c r="D37" s="12" t="s">
        <v>62</v>
      </c>
    </row>
    <row r="38" spans="1:4" ht="94.5">
      <c r="A38" s="9" t="s">
        <v>517</v>
      </c>
      <c r="B38" s="10" t="s">
        <v>63</v>
      </c>
      <c r="C38" s="10">
        <v>2530</v>
      </c>
      <c r="D38" s="12" t="s">
        <v>64</v>
      </c>
    </row>
    <row r="39" spans="1:4" ht="78.75">
      <c r="A39" s="9" t="s">
        <v>517</v>
      </c>
      <c r="B39" s="10" t="s">
        <v>65</v>
      </c>
      <c r="C39" s="10">
        <v>2540</v>
      </c>
      <c r="D39" s="12" t="s">
        <v>66</v>
      </c>
    </row>
    <row r="40" spans="1:4" ht="78.75">
      <c r="A40" s="9" t="s">
        <v>457</v>
      </c>
      <c r="B40" s="10" t="s">
        <v>67</v>
      </c>
      <c r="C40" s="10">
        <v>3010</v>
      </c>
      <c r="D40" s="12" t="s">
        <v>68</v>
      </c>
    </row>
    <row r="41" spans="1:4" ht="141.75" customHeight="1">
      <c r="A41" s="9" t="s">
        <v>457</v>
      </c>
      <c r="B41" s="10" t="s">
        <v>69</v>
      </c>
      <c r="C41" s="10">
        <v>3020</v>
      </c>
      <c r="D41" s="12" t="s">
        <v>70</v>
      </c>
    </row>
    <row r="42" spans="1:4" ht="173.25" customHeight="1">
      <c r="A42" s="9" t="s">
        <v>457</v>
      </c>
      <c r="B42" s="10" t="s">
        <v>71</v>
      </c>
      <c r="C42" s="10">
        <v>3030</v>
      </c>
      <c r="D42" s="12" t="s">
        <v>72</v>
      </c>
    </row>
    <row r="43" spans="1:4" ht="126">
      <c r="A43" s="9" t="s">
        <v>457</v>
      </c>
      <c r="B43" s="10" t="s">
        <v>73</v>
      </c>
      <c r="C43" s="10">
        <v>3040</v>
      </c>
      <c r="D43" s="12" t="s">
        <v>74</v>
      </c>
    </row>
    <row r="44" spans="1:4" ht="94.5">
      <c r="A44" s="9" t="s">
        <v>457</v>
      </c>
      <c r="B44" s="10" t="s">
        <v>75</v>
      </c>
      <c r="C44" s="10">
        <v>3050</v>
      </c>
      <c r="D44" s="12" t="s">
        <v>76</v>
      </c>
    </row>
    <row r="45" spans="1:4" ht="94.5">
      <c r="A45" s="9" t="s">
        <v>457</v>
      </c>
      <c r="B45" s="10" t="s">
        <v>77</v>
      </c>
      <c r="C45" s="10">
        <v>3060</v>
      </c>
      <c r="D45" s="12" t="s">
        <v>78</v>
      </c>
    </row>
    <row r="46" spans="1:4" ht="63">
      <c r="A46" s="9" t="s">
        <v>457</v>
      </c>
      <c r="B46" s="10" t="s">
        <v>79</v>
      </c>
      <c r="C46" s="10">
        <v>3070</v>
      </c>
      <c r="D46" s="12" t="s">
        <v>80</v>
      </c>
    </row>
    <row r="47" spans="1:4" ht="78.75">
      <c r="A47" s="9" t="s">
        <v>457</v>
      </c>
      <c r="B47" s="10" t="s">
        <v>555</v>
      </c>
      <c r="C47" s="10" t="s">
        <v>525</v>
      </c>
      <c r="D47" s="11" t="s">
        <v>535</v>
      </c>
    </row>
    <row r="48" spans="1:4" ht="94.5">
      <c r="A48" s="9" t="s">
        <v>518</v>
      </c>
      <c r="B48" s="10" t="s">
        <v>81</v>
      </c>
      <c r="C48" s="10">
        <v>3510</v>
      </c>
      <c r="D48" s="12" t="s">
        <v>82</v>
      </c>
    </row>
    <row r="49" spans="1:4" ht="78.75">
      <c r="A49" s="9" t="s">
        <v>518</v>
      </c>
      <c r="B49" s="10" t="s">
        <v>83</v>
      </c>
      <c r="C49" s="10">
        <v>3520</v>
      </c>
      <c r="D49" s="12" t="s">
        <v>84</v>
      </c>
    </row>
    <row r="50" spans="1:4" ht="94.5">
      <c r="A50" s="9" t="s">
        <v>518</v>
      </c>
      <c r="B50" s="11" t="s">
        <v>85</v>
      </c>
      <c r="C50" s="10">
        <v>3530</v>
      </c>
      <c r="D50" s="12" t="s">
        <v>86</v>
      </c>
    </row>
    <row r="51" spans="1:4" ht="78.75">
      <c r="A51" s="9" t="s">
        <v>518</v>
      </c>
      <c r="B51" s="10" t="s">
        <v>87</v>
      </c>
      <c r="C51" s="10">
        <v>3540</v>
      </c>
      <c r="D51" s="12" t="s">
        <v>88</v>
      </c>
    </row>
    <row r="52" spans="1:4" ht="110.25">
      <c r="A52" s="9" t="s">
        <v>518</v>
      </c>
      <c r="B52" s="10" t="s">
        <v>89</v>
      </c>
      <c r="C52" s="10">
        <v>3550</v>
      </c>
      <c r="D52" s="12" t="s">
        <v>90</v>
      </c>
    </row>
    <row r="53" spans="1:4" ht="110.25">
      <c r="A53" s="9" t="s">
        <v>518</v>
      </c>
      <c r="B53" s="11" t="s">
        <v>91</v>
      </c>
      <c r="C53" s="10">
        <v>3560</v>
      </c>
      <c r="D53" s="12" t="s">
        <v>92</v>
      </c>
    </row>
    <row r="54" spans="1:4" ht="63">
      <c r="A54" s="9" t="s">
        <v>458</v>
      </c>
      <c r="B54" s="10" t="s">
        <v>93</v>
      </c>
      <c r="C54" s="10">
        <v>4010</v>
      </c>
      <c r="D54" s="12" t="s">
        <v>94</v>
      </c>
    </row>
    <row r="55" spans="1:4" ht="78.75">
      <c r="A55" s="9" t="s">
        <v>458</v>
      </c>
      <c r="B55" s="10" t="s">
        <v>95</v>
      </c>
      <c r="C55" s="10">
        <v>4020</v>
      </c>
      <c r="D55" s="12" t="s">
        <v>96</v>
      </c>
    </row>
    <row r="56" spans="1:4" ht="63">
      <c r="A56" s="9" t="s">
        <v>458</v>
      </c>
      <c r="B56" s="10" t="s">
        <v>97</v>
      </c>
      <c r="C56" s="10">
        <v>4030</v>
      </c>
      <c r="D56" s="12" t="s">
        <v>98</v>
      </c>
    </row>
    <row r="57" spans="1:4" ht="111" customHeight="1">
      <c r="A57" s="9" t="s">
        <v>458</v>
      </c>
      <c r="B57" s="56" t="s">
        <v>572</v>
      </c>
      <c r="C57" s="10">
        <v>4040</v>
      </c>
      <c r="D57" s="12" t="s">
        <v>550</v>
      </c>
    </row>
    <row r="58" spans="1:4" ht="63">
      <c r="A58" s="9" t="s">
        <v>458</v>
      </c>
      <c r="B58" s="10" t="s">
        <v>100</v>
      </c>
      <c r="C58" s="10">
        <v>4050</v>
      </c>
      <c r="D58" s="12" t="s">
        <v>101</v>
      </c>
    </row>
    <row r="59" spans="1:4" ht="78.75">
      <c r="A59" s="9" t="s">
        <v>458</v>
      </c>
      <c r="B59" s="10" t="s">
        <v>102</v>
      </c>
      <c r="C59" s="10">
        <v>4060</v>
      </c>
      <c r="D59" s="12" t="s">
        <v>103</v>
      </c>
    </row>
    <row r="60" spans="1:4" ht="47.25">
      <c r="A60" s="9" t="s">
        <v>458</v>
      </c>
      <c r="B60" s="10" t="s">
        <v>104</v>
      </c>
      <c r="C60" s="10">
        <v>4070</v>
      </c>
      <c r="D60" s="12" t="s">
        <v>105</v>
      </c>
    </row>
    <row r="61" spans="1:4" ht="63">
      <c r="A61" s="9" t="s">
        <v>458</v>
      </c>
      <c r="B61" s="10" t="s">
        <v>106</v>
      </c>
      <c r="C61" s="10">
        <v>4080</v>
      </c>
      <c r="D61" s="12" t="s">
        <v>107</v>
      </c>
    </row>
    <row r="62" spans="1:4" ht="63">
      <c r="A62" s="9" t="s">
        <v>458</v>
      </c>
      <c r="B62" s="10" t="s">
        <v>108</v>
      </c>
      <c r="C62" s="10">
        <v>4090</v>
      </c>
      <c r="D62" s="12" t="s">
        <v>109</v>
      </c>
    </row>
    <row r="63" spans="1:4" ht="63">
      <c r="A63" s="9" t="s">
        <v>458</v>
      </c>
      <c r="B63" s="10" t="s">
        <v>110</v>
      </c>
      <c r="C63" s="10">
        <v>4100</v>
      </c>
      <c r="D63" s="12" t="s">
        <v>111</v>
      </c>
    </row>
    <row r="64" spans="1:4" ht="78.75">
      <c r="A64" s="9" t="s">
        <v>458</v>
      </c>
      <c r="B64" s="10" t="s">
        <v>112</v>
      </c>
      <c r="C64" s="10">
        <v>4110</v>
      </c>
      <c r="D64" s="12" t="s">
        <v>113</v>
      </c>
    </row>
    <row r="65" spans="1:4" ht="47.25">
      <c r="A65" s="9" t="s">
        <v>458</v>
      </c>
      <c r="B65" s="10" t="s">
        <v>114</v>
      </c>
      <c r="C65" s="10">
        <v>4120</v>
      </c>
      <c r="D65" s="12" t="s">
        <v>115</v>
      </c>
    </row>
    <row r="66" spans="1:4" ht="47.25">
      <c r="A66" s="9" t="s">
        <v>458</v>
      </c>
      <c r="B66" s="10" t="s">
        <v>116</v>
      </c>
      <c r="C66" s="10">
        <v>4130</v>
      </c>
      <c r="D66" s="12" t="s">
        <v>117</v>
      </c>
    </row>
    <row r="67" spans="1:4" ht="63">
      <c r="A67" s="9" t="s">
        <v>458</v>
      </c>
      <c r="B67" s="10" t="s">
        <v>118</v>
      </c>
      <c r="C67" s="10">
        <v>4140</v>
      </c>
      <c r="D67" s="12" t="s">
        <v>119</v>
      </c>
    </row>
    <row r="68" spans="1:4" ht="78.75">
      <c r="A68" s="9" t="s">
        <v>458</v>
      </c>
      <c r="B68" s="10" t="s">
        <v>120</v>
      </c>
      <c r="C68" s="10">
        <v>4150</v>
      </c>
      <c r="D68" s="12" t="s">
        <v>121</v>
      </c>
    </row>
    <row r="69" spans="1:4" ht="78.75">
      <c r="A69" s="9" t="s">
        <v>458</v>
      </c>
      <c r="B69" s="10" t="s">
        <v>122</v>
      </c>
      <c r="C69" s="10">
        <v>4160</v>
      </c>
      <c r="D69" s="12" t="s">
        <v>123</v>
      </c>
    </row>
    <row r="70" spans="1:4" ht="49.7" customHeight="1">
      <c r="A70" s="9" t="s">
        <v>458</v>
      </c>
      <c r="B70" s="10" t="s">
        <v>124</v>
      </c>
      <c r="C70" s="10">
        <v>4170</v>
      </c>
      <c r="D70" s="12" t="s">
        <v>125</v>
      </c>
    </row>
    <row r="71" spans="1:4" ht="78.75">
      <c r="A71" s="9" t="s">
        <v>458</v>
      </c>
      <c r="B71" s="10" t="s">
        <v>126</v>
      </c>
      <c r="C71" s="10">
        <v>4180</v>
      </c>
      <c r="D71" s="12" t="s">
        <v>127</v>
      </c>
    </row>
    <row r="72" spans="1:4" ht="78.75">
      <c r="A72" s="9" t="s">
        <v>458</v>
      </c>
      <c r="B72" s="10" t="s">
        <v>128</v>
      </c>
      <c r="C72" s="10">
        <v>4190</v>
      </c>
      <c r="D72" s="12" t="s">
        <v>495</v>
      </c>
    </row>
    <row r="73" spans="1:4" ht="63">
      <c r="A73" s="9" t="s">
        <v>458</v>
      </c>
      <c r="B73" s="10" t="s">
        <v>573</v>
      </c>
      <c r="C73" s="10">
        <v>4200</v>
      </c>
      <c r="D73" s="12" t="s">
        <v>551</v>
      </c>
    </row>
    <row r="74" spans="1:4" ht="78.75">
      <c r="A74" s="9" t="s">
        <v>458</v>
      </c>
      <c r="B74" s="10" t="s">
        <v>130</v>
      </c>
      <c r="C74" s="10">
        <v>4210</v>
      </c>
      <c r="D74" s="12" t="s">
        <v>494</v>
      </c>
    </row>
    <row r="75" spans="1:4" ht="63">
      <c r="A75" s="9" t="s">
        <v>458</v>
      </c>
      <c r="B75" s="10" t="s">
        <v>131</v>
      </c>
      <c r="C75" s="10">
        <v>4220</v>
      </c>
      <c r="D75" s="12" t="s">
        <v>132</v>
      </c>
    </row>
    <row r="76" spans="1:4" ht="126">
      <c r="A76" s="9" t="s">
        <v>458</v>
      </c>
      <c r="B76" s="10" t="s">
        <v>133</v>
      </c>
      <c r="C76" s="10">
        <v>4230</v>
      </c>
      <c r="D76" s="12" t="s">
        <v>134</v>
      </c>
    </row>
    <row r="77" spans="1:4" ht="94.5">
      <c r="A77" s="9" t="s">
        <v>458</v>
      </c>
      <c r="B77" s="10" t="s">
        <v>135</v>
      </c>
      <c r="C77" s="10">
        <v>4240</v>
      </c>
      <c r="D77" s="12" t="s">
        <v>136</v>
      </c>
    </row>
    <row r="78" spans="1:4" ht="94.5">
      <c r="A78" s="9" t="s">
        <v>458</v>
      </c>
      <c r="B78" s="10" t="s">
        <v>137</v>
      </c>
      <c r="C78" s="10">
        <v>4250</v>
      </c>
      <c r="D78" s="12" t="s">
        <v>138</v>
      </c>
    </row>
    <row r="79" spans="1:4" ht="126">
      <c r="A79" s="9" t="s">
        <v>458</v>
      </c>
      <c r="B79" s="10" t="s">
        <v>139</v>
      </c>
      <c r="C79" s="10">
        <v>4260</v>
      </c>
      <c r="D79" s="12" t="s">
        <v>140</v>
      </c>
    </row>
    <row r="80" spans="1:4" ht="78.75">
      <c r="A80" s="9" t="s">
        <v>458</v>
      </c>
      <c r="B80" s="10" t="s">
        <v>141</v>
      </c>
      <c r="C80" s="10">
        <v>4270</v>
      </c>
      <c r="D80" s="12" t="s">
        <v>142</v>
      </c>
    </row>
    <row r="81" spans="1:4" ht="55.7" customHeight="1">
      <c r="A81" s="9" t="s">
        <v>458</v>
      </c>
      <c r="B81" s="29" t="s">
        <v>520</v>
      </c>
      <c r="C81" s="21" t="s">
        <v>500</v>
      </c>
      <c r="D81" s="22" t="s">
        <v>503</v>
      </c>
    </row>
    <row r="82" spans="1:4" ht="54.4" customHeight="1">
      <c r="A82" s="9" t="s">
        <v>458</v>
      </c>
      <c r="B82" s="29" t="s">
        <v>532</v>
      </c>
      <c r="C82" s="21" t="s">
        <v>501</v>
      </c>
      <c r="D82" s="22" t="s">
        <v>504</v>
      </c>
    </row>
    <row r="83" spans="1:4" ht="78.75">
      <c r="A83" s="9" t="s">
        <v>459</v>
      </c>
      <c r="B83" s="10" t="s">
        <v>143</v>
      </c>
      <c r="C83" s="10">
        <v>4510</v>
      </c>
      <c r="D83" s="12" t="s">
        <v>144</v>
      </c>
    </row>
    <row r="84" spans="1:4" ht="78.75">
      <c r="A84" s="9" t="s">
        <v>459</v>
      </c>
      <c r="B84" s="10" t="s">
        <v>145</v>
      </c>
      <c r="C84" s="10">
        <v>4520</v>
      </c>
      <c r="D84" s="12" t="s">
        <v>146</v>
      </c>
    </row>
    <row r="85" spans="1:4" ht="141.75">
      <c r="A85" s="9" t="s">
        <v>459</v>
      </c>
      <c r="B85" s="10" t="s">
        <v>147</v>
      </c>
      <c r="C85" s="10">
        <v>4530</v>
      </c>
      <c r="D85" s="12" t="s">
        <v>148</v>
      </c>
    </row>
    <row r="86" spans="1:4" ht="132.19999999999999" customHeight="1">
      <c r="A86" s="9" t="s">
        <v>459</v>
      </c>
      <c r="B86" s="10" t="s">
        <v>149</v>
      </c>
      <c r="C86" s="10">
        <v>4540</v>
      </c>
      <c r="D86" s="12" t="s">
        <v>150</v>
      </c>
    </row>
    <row r="87" spans="1:4" ht="70.150000000000006" customHeight="1">
      <c r="A87" s="9" t="s">
        <v>459</v>
      </c>
      <c r="B87" s="10" t="s">
        <v>151</v>
      </c>
      <c r="C87" s="10">
        <v>4550</v>
      </c>
      <c r="D87" s="12" t="s">
        <v>152</v>
      </c>
    </row>
    <row r="88" spans="1:4" ht="56.25" customHeight="1">
      <c r="A88" s="9" t="s">
        <v>459</v>
      </c>
      <c r="B88" s="10" t="s">
        <v>153</v>
      </c>
      <c r="C88" s="10">
        <v>4560</v>
      </c>
      <c r="D88" s="12" t="s">
        <v>154</v>
      </c>
    </row>
    <row r="89" spans="1:4" ht="118.5" customHeight="1">
      <c r="A89" s="9" t="s">
        <v>459</v>
      </c>
      <c r="B89" s="10" t="s">
        <v>155</v>
      </c>
      <c r="C89" s="10">
        <v>4570</v>
      </c>
      <c r="D89" s="12" t="s">
        <v>156</v>
      </c>
    </row>
    <row r="90" spans="1:4" ht="49.7" customHeight="1">
      <c r="A90" s="9" t="s">
        <v>459</v>
      </c>
      <c r="B90" s="10" t="s">
        <v>157</v>
      </c>
      <c r="C90" s="10">
        <v>4580</v>
      </c>
      <c r="D90" s="12" t="s">
        <v>158</v>
      </c>
    </row>
    <row r="91" spans="1:4" ht="63">
      <c r="A91" s="9" t="s">
        <v>459</v>
      </c>
      <c r="B91" s="10" t="s">
        <v>159</v>
      </c>
      <c r="C91" s="10">
        <v>4590</v>
      </c>
      <c r="D91" s="12" t="s">
        <v>160</v>
      </c>
    </row>
    <row r="92" spans="1:4" ht="51.75" customHeight="1">
      <c r="A92" s="9" t="s">
        <v>459</v>
      </c>
      <c r="B92" s="10" t="s">
        <v>161</v>
      </c>
      <c r="C92" s="10">
        <v>4600</v>
      </c>
      <c r="D92" s="12" t="s">
        <v>162</v>
      </c>
    </row>
    <row r="93" spans="1:4" ht="52.35" customHeight="1">
      <c r="A93" s="9" t="s">
        <v>459</v>
      </c>
      <c r="B93" s="10" t="s">
        <v>163</v>
      </c>
      <c r="C93" s="10">
        <v>4610</v>
      </c>
      <c r="D93" s="12" t="s">
        <v>164</v>
      </c>
    </row>
    <row r="94" spans="1:4" ht="101.45" customHeight="1">
      <c r="A94" s="9" t="s">
        <v>459</v>
      </c>
      <c r="B94" s="10" t="s">
        <v>165</v>
      </c>
      <c r="C94" s="10">
        <v>4620</v>
      </c>
      <c r="D94" s="12" t="s">
        <v>166</v>
      </c>
    </row>
    <row r="95" spans="1:4" ht="78.75">
      <c r="A95" s="9" t="s">
        <v>459</v>
      </c>
      <c r="B95" s="10" t="s">
        <v>167</v>
      </c>
      <c r="C95" s="10">
        <v>4630</v>
      </c>
      <c r="D95" s="12" t="s">
        <v>168</v>
      </c>
    </row>
    <row r="96" spans="1:4" ht="70.150000000000006" customHeight="1">
      <c r="A96" s="9" t="s">
        <v>459</v>
      </c>
      <c r="B96" s="10" t="s">
        <v>169</v>
      </c>
      <c r="C96" s="10">
        <v>4640</v>
      </c>
      <c r="D96" s="12" t="s">
        <v>170</v>
      </c>
    </row>
    <row r="97" spans="1:4" ht="51.75" customHeight="1">
      <c r="A97" s="9" t="s">
        <v>459</v>
      </c>
      <c r="B97" s="10" t="s">
        <v>171</v>
      </c>
      <c r="C97" s="10">
        <v>4650</v>
      </c>
      <c r="D97" s="12" t="s">
        <v>172</v>
      </c>
    </row>
    <row r="98" spans="1:4" ht="94.5">
      <c r="A98" s="9" t="s">
        <v>459</v>
      </c>
      <c r="B98" s="10" t="s">
        <v>173</v>
      </c>
      <c r="C98" s="10">
        <v>4660</v>
      </c>
      <c r="D98" s="12" t="s">
        <v>174</v>
      </c>
    </row>
    <row r="99" spans="1:4" ht="45.95" customHeight="1">
      <c r="A99" s="9" t="s">
        <v>459</v>
      </c>
      <c r="B99" s="10" t="s">
        <v>537</v>
      </c>
      <c r="C99" s="43" t="s">
        <v>502</v>
      </c>
      <c r="D99" s="44" t="s">
        <v>552</v>
      </c>
    </row>
    <row r="100" spans="1:4" ht="130.69999999999999" customHeight="1">
      <c r="A100" s="9" t="s">
        <v>460</v>
      </c>
      <c r="B100" s="10" t="s">
        <v>175</v>
      </c>
      <c r="C100" s="10">
        <v>5010</v>
      </c>
      <c r="D100" s="12" t="s">
        <v>176</v>
      </c>
    </row>
    <row r="101" spans="1:4" ht="66.75" customHeight="1">
      <c r="A101" s="9" t="s">
        <v>460</v>
      </c>
      <c r="B101" s="10" t="s">
        <v>177</v>
      </c>
      <c r="C101" s="10">
        <v>5020</v>
      </c>
      <c r="D101" s="12" t="s">
        <v>178</v>
      </c>
    </row>
    <row r="102" spans="1:4" ht="131.85" customHeight="1">
      <c r="A102" s="9" t="s">
        <v>460</v>
      </c>
      <c r="B102" s="10" t="s">
        <v>179</v>
      </c>
      <c r="C102" s="10">
        <v>5030</v>
      </c>
      <c r="D102" s="12" t="s">
        <v>180</v>
      </c>
    </row>
    <row r="103" spans="1:4" ht="100.15" customHeight="1">
      <c r="A103" s="9" t="s">
        <v>460</v>
      </c>
      <c r="B103" s="10" t="s">
        <v>181</v>
      </c>
      <c r="C103" s="10">
        <v>5040</v>
      </c>
      <c r="D103" s="12" t="s">
        <v>182</v>
      </c>
    </row>
    <row r="104" spans="1:4" ht="85.15" customHeight="1">
      <c r="A104" s="9" t="s">
        <v>460</v>
      </c>
      <c r="B104" s="10" t="s">
        <v>183</v>
      </c>
      <c r="C104" s="10">
        <v>5050</v>
      </c>
      <c r="D104" s="12" t="s">
        <v>184</v>
      </c>
    </row>
    <row r="105" spans="1:4" ht="110.25">
      <c r="A105" s="9" t="s">
        <v>460</v>
      </c>
      <c r="B105" s="10" t="s">
        <v>185</v>
      </c>
      <c r="C105" s="10">
        <v>5060</v>
      </c>
      <c r="D105" s="12" t="s">
        <v>186</v>
      </c>
    </row>
    <row r="106" spans="1:4" ht="126">
      <c r="A106" s="9" t="s">
        <v>460</v>
      </c>
      <c r="B106" s="10" t="s">
        <v>187</v>
      </c>
      <c r="C106" s="10">
        <v>5070</v>
      </c>
      <c r="D106" s="12" t="s">
        <v>188</v>
      </c>
    </row>
    <row r="107" spans="1:4" ht="94.5">
      <c r="A107" s="9" t="s">
        <v>460</v>
      </c>
      <c r="B107" s="10" t="s">
        <v>189</v>
      </c>
      <c r="C107" s="10">
        <v>5080</v>
      </c>
      <c r="D107" s="12" t="s">
        <v>190</v>
      </c>
    </row>
    <row r="108" spans="1:4" ht="113.25" customHeight="1">
      <c r="A108" s="9" t="s">
        <v>460</v>
      </c>
      <c r="B108" s="10" t="s">
        <v>191</v>
      </c>
      <c r="C108" s="10">
        <v>5090</v>
      </c>
      <c r="D108" s="12" t="s">
        <v>192</v>
      </c>
    </row>
    <row r="109" spans="1:4" ht="110.25">
      <c r="A109" s="9" t="s">
        <v>460</v>
      </c>
      <c r="B109" s="10" t="s">
        <v>193</v>
      </c>
      <c r="C109" s="10">
        <v>5100</v>
      </c>
      <c r="D109" s="12" t="s">
        <v>194</v>
      </c>
    </row>
    <row r="110" spans="1:4" ht="126">
      <c r="A110" s="9" t="s">
        <v>460</v>
      </c>
      <c r="B110" s="10" t="s">
        <v>195</v>
      </c>
      <c r="C110" s="10">
        <v>5110</v>
      </c>
      <c r="D110" s="12" t="s">
        <v>196</v>
      </c>
    </row>
    <row r="111" spans="1:4" ht="84" customHeight="1">
      <c r="A111" s="9" t="s">
        <v>460</v>
      </c>
      <c r="B111" s="10" t="s">
        <v>197</v>
      </c>
      <c r="C111" s="10">
        <v>5120</v>
      </c>
      <c r="D111" s="12" t="s">
        <v>198</v>
      </c>
    </row>
    <row r="112" spans="1:4" ht="157.5">
      <c r="A112" s="9" t="s">
        <v>460</v>
      </c>
      <c r="B112" s="10" t="s">
        <v>199</v>
      </c>
      <c r="C112" s="10">
        <v>5130</v>
      </c>
      <c r="D112" s="12" t="s">
        <v>200</v>
      </c>
    </row>
    <row r="113" spans="1:4" ht="63">
      <c r="A113" s="9" t="s">
        <v>460</v>
      </c>
      <c r="B113" s="10" t="s">
        <v>556</v>
      </c>
      <c r="C113" s="10" t="s">
        <v>530</v>
      </c>
      <c r="D113" s="11" t="s">
        <v>528</v>
      </c>
    </row>
    <row r="114" spans="1:4" ht="94.5">
      <c r="A114" s="9" t="s">
        <v>461</v>
      </c>
      <c r="B114" s="10" t="s">
        <v>201</v>
      </c>
      <c r="C114" s="10">
        <v>6010</v>
      </c>
      <c r="D114" s="12" t="s">
        <v>202</v>
      </c>
    </row>
    <row r="115" spans="1:4" ht="78.75">
      <c r="A115" s="9" t="s">
        <v>461</v>
      </c>
      <c r="B115" s="10" t="s">
        <v>203</v>
      </c>
      <c r="C115" s="10">
        <v>6020</v>
      </c>
      <c r="D115" s="12" t="s">
        <v>204</v>
      </c>
    </row>
    <row r="116" spans="1:4" ht="110.25" customHeight="1">
      <c r="A116" s="9" t="s">
        <v>461</v>
      </c>
      <c r="B116" s="10" t="s">
        <v>205</v>
      </c>
      <c r="C116" s="10">
        <v>6030</v>
      </c>
      <c r="D116" s="12" t="s">
        <v>206</v>
      </c>
    </row>
    <row r="117" spans="1:4" ht="78.75" customHeight="1">
      <c r="A117" s="9" t="s">
        <v>461</v>
      </c>
      <c r="B117" s="10" t="s">
        <v>207</v>
      </c>
      <c r="C117" s="10">
        <v>6040</v>
      </c>
      <c r="D117" s="12" t="s">
        <v>208</v>
      </c>
    </row>
    <row r="118" spans="1:4" ht="78.75">
      <c r="A118" s="9" t="s">
        <v>461</v>
      </c>
      <c r="B118" s="10" t="s">
        <v>557</v>
      </c>
      <c r="C118" s="10" t="s">
        <v>526</v>
      </c>
      <c r="D118" s="11" t="s">
        <v>529</v>
      </c>
    </row>
    <row r="119" spans="1:4" ht="126.95" customHeight="1">
      <c r="A119" s="9" t="s">
        <v>461</v>
      </c>
      <c r="B119" s="10" t="s">
        <v>209</v>
      </c>
      <c r="C119" s="10">
        <v>6050</v>
      </c>
      <c r="D119" s="12" t="s">
        <v>210</v>
      </c>
    </row>
    <row r="120" spans="1:4" ht="68.849999999999994" customHeight="1">
      <c r="A120" s="9" t="s">
        <v>461</v>
      </c>
      <c r="B120" s="10" t="s">
        <v>211</v>
      </c>
      <c r="C120" s="10">
        <v>6060</v>
      </c>
      <c r="D120" s="12" t="s">
        <v>212</v>
      </c>
    </row>
    <row r="121" spans="1:4" ht="94.5">
      <c r="A121" s="9" t="s">
        <v>461</v>
      </c>
      <c r="B121" s="10" t="s">
        <v>213</v>
      </c>
      <c r="C121" s="10">
        <v>6070</v>
      </c>
      <c r="D121" s="12" t="s">
        <v>214</v>
      </c>
    </row>
    <row r="122" spans="1:4" ht="63">
      <c r="A122" s="9" t="s">
        <v>461</v>
      </c>
      <c r="B122" s="10" t="s">
        <v>215</v>
      </c>
      <c r="C122" s="10">
        <v>6080</v>
      </c>
      <c r="D122" s="12" t="s">
        <v>216</v>
      </c>
    </row>
    <row r="123" spans="1:4" ht="96" customHeight="1">
      <c r="A123" s="9" t="s">
        <v>461</v>
      </c>
      <c r="B123" s="10" t="s">
        <v>217</v>
      </c>
      <c r="C123" s="10">
        <v>6090</v>
      </c>
      <c r="D123" s="12" t="s">
        <v>218</v>
      </c>
    </row>
    <row r="124" spans="1:4" ht="110.25">
      <c r="A124" s="9" t="s">
        <v>461</v>
      </c>
      <c r="B124" s="10" t="s">
        <v>219</v>
      </c>
      <c r="C124" s="10">
        <v>6100</v>
      </c>
      <c r="D124" s="12" t="s">
        <v>220</v>
      </c>
    </row>
    <row r="125" spans="1:4" ht="63">
      <c r="A125" s="9" t="s">
        <v>461</v>
      </c>
      <c r="B125" s="10" t="s">
        <v>221</v>
      </c>
      <c r="C125" s="10">
        <v>6110</v>
      </c>
      <c r="D125" s="12" t="s">
        <v>222</v>
      </c>
    </row>
    <row r="126" spans="1:4" ht="78.75">
      <c r="A126" s="9" t="s">
        <v>461</v>
      </c>
      <c r="B126" s="10" t="s">
        <v>223</v>
      </c>
      <c r="C126" s="10">
        <v>6120</v>
      </c>
      <c r="D126" s="12" t="s">
        <v>224</v>
      </c>
    </row>
    <row r="127" spans="1:4" ht="78.75">
      <c r="A127" s="9" t="s">
        <v>461</v>
      </c>
      <c r="B127" s="10" t="s">
        <v>225</v>
      </c>
      <c r="C127" s="10">
        <v>6130</v>
      </c>
      <c r="D127" s="12" t="s">
        <v>226</v>
      </c>
    </row>
    <row r="128" spans="1:4" ht="31.5">
      <c r="A128" s="9" t="s">
        <v>461</v>
      </c>
      <c r="B128" s="10" t="s">
        <v>227</v>
      </c>
      <c r="C128" s="10">
        <v>6140</v>
      </c>
      <c r="D128" s="12" t="s">
        <v>228</v>
      </c>
    </row>
    <row r="129" spans="1:4" ht="78.75">
      <c r="A129" s="9" t="s">
        <v>461</v>
      </c>
      <c r="B129" s="10" t="s">
        <v>229</v>
      </c>
      <c r="C129" s="10">
        <v>6150</v>
      </c>
      <c r="D129" s="12" t="s">
        <v>230</v>
      </c>
    </row>
    <row r="130" spans="1:4" ht="94.5">
      <c r="A130" s="9" t="s">
        <v>461</v>
      </c>
      <c r="B130" s="10" t="s">
        <v>231</v>
      </c>
      <c r="C130" s="10">
        <v>6160</v>
      </c>
      <c r="D130" s="12" t="s">
        <v>232</v>
      </c>
    </row>
    <row r="131" spans="1:4" ht="63">
      <c r="A131" s="9" t="s">
        <v>461</v>
      </c>
      <c r="B131" s="10" t="s">
        <v>233</v>
      </c>
      <c r="C131" s="10">
        <v>6170</v>
      </c>
      <c r="D131" s="12" t="s">
        <v>234</v>
      </c>
    </row>
    <row r="132" spans="1:4" ht="99.95" customHeight="1">
      <c r="A132" s="9" t="s">
        <v>461</v>
      </c>
      <c r="B132" s="10" t="s">
        <v>235</v>
      </c>
      <c r="C132" s="10">
        <v>6180</v>
      </c>
      <c r="D132" s="12" t="s">
        <v>236</v>
      </c>
    </row>
    <row r="133" spans="1:4" ht="78.75">
      <c r="A133" s="9" t="s">
        <v>461</v>
      </c>
      <c r="B133" s="10" t="s">
        <v>237</v>
      </c>
      <c r="C133" s="10">
        <v>6190</v>
      </c>
      <c r="D133" s="12" t="s">
        <v>238</v>
      </c>
    </row>
    <row r="134" spans="1:4" ht="94.5">
      <c r="A134" s="9" t="s">
        <v>461</v>
      </c>
      <c r="B134" s="10" t="s">
        <v>239</v>
      </c>
      <c r="C134" s="10">
        <v>6200</v>
      </c>
      <c r="D134" s="12" t="s">
        <v>240</v>
      </c>
    </row>
    <row r="135" spans="1:4" ht="94.5">
      <c r="A135" s="9" t="s">
        <v>461</v>
      </c>
      <c r="B135" s="10" t="s">
        <v>241</v>
      </c>
      <c r="C135" s="10">
        <v>6210</v>
      </c>
      <c r="D135" s="12" t="s">
        <v>242</v>
      </c>
    </row>
    <row r="136" spans="1:4" ht="80.25" customHeight="1">
      <c r="A136" s="9" t="s">
        <v>461</v>
      </c>
      <c r="B136" s="10" t="s">
        <v>243</v>
      </c>
      <c r="C136" s="10">
        <v>6220</v>
      </c>
      <c r="D136" s="12" t="s">
        <v>244</v>
      </c>
    </row>
    <row r="137" spans="1:4" ht="125.25" customHeight="1">
      <c r="A137" s="9" t="s">
        <v>462</v>
      </c>
      <c r="B137" s="10" t="s">
        <v>245</v>
      </c>
      <c r="C137" s="10">
        <v>7010</v>
      </c>
      <c r="D137" s="12" t="s">
        <v>246</v>
      </c>
    </row>
    <row r="138" spans="1:4" ht="47.25">
      <c r="A138" s="9" t="s">
        <v>462</v>
      </c>
      <c r="B138" s="10" t="s">
        <v>247</v>
      </c>
      <c r="C138" s="10">
        <v>7020</v>
      </c>
      <c r="D138" s="12" t="s">
        <v>248</v>
      </c>
    </row>
    <row r="139" spans="1:4" ht="126">
      <c r="A139" s="9" t="s">
        <v>462</v>
      </c>
      <c r="B139" s="10" t="s">
        <v>249</v>
      </c>
      <c r="C139" s="10">
        <v>7030</v>
      </c>
      <c r="D139" s="12" t="s">
        <v>250</v>
      </c>
    </row>
    <row r="140" spans="1:4" ht="94.5">
      <c r="A140" s="9" t="s">
        <v>462</v>
      </c>
      <c r="B140" s="10" t="s">
        <v>251</v>
      </c>
      <c r="C140" s="10">
        <v>7040</v>
      </c>
      <c r="D140" s="12" t="s">
        <v>252</v>
      </c>
    </row>
    <row r="141" spans="1:4" ht="63">
      <c r="A141" s="9" t="s">
        <v>462</v>
      </c>
      <c r="B141" s="10" t="s">
        <v>253</v>
      </c>
      <c r="C141" s="10">
        <v>7050</v>
      </c>
      <c r="D141" s="12" t="s">
        <v>254</v>
      </c>
    </row>
    <row r="142" spans="1:4" ht="63">
      <c r="A142" s="9" t="s">
        <v>462</v>
      </c>
      <c r="B142" s="10" t="s">
        <v>255</v>
      </c>
      <c r="C142" s="10">
        <v>7060</v>
      </c>
      <c r="D142" s="12" t="s">
        <v>256</v>
      </c>
    </row>
    <row r="143" spans="1:4" ht="63" customHeight="1">
      <c r="A143" s="9" t="s">
        <v>462</v>
      </c>
      <c r="B143" s="10" t="s">
        <v>257</v>
      </c>
      <c r="C143" s="10">
        <v>7070</v>
      </c>
      <c r="D143" s="12" t="s">
        <v>258</v>
      </c>
    </row>
    <row r="144" spans="1:4" ht="63" customHeight="1">
      <c r="A144" s="9" t="s">
        <v>462</v>
      </c>
      <c r="B144" s="10" t="s">
        <v>259</v>
      </c>
      <c r="C144" s="10">
        <v>7080</v>
      </c>
      <c r="D144" s="12" t="s">
        <v>260</v>
      </c>
    </row>
    <row r="145" spans="1:4" ht="63">
      <c r="A145" s="9" t="s">
        <v>462</v>
      </c>
      <c r="B145" s="10" t="s">
        <v>261</v>
      </c>
      <c r="C145" s="10">
        <v>7090</v>
      </c>
      <c r="D145" s="12" t="s">
        <v>262</v>
      </c>
    </row>
    <row r="146" spans="1:4" ht="63">
      <c r="A146" s="9" t="s">
        <v>462</v>
      </c>
      <c r="B146" s="10" t="s">
        <v>263</v>
      </c>
      <c r="C146" s="10">
        <v>7100</v>
      </c>
      <c r="D146" s="12" t="s">
        <v>264</v>
      </c>
    </row>
    <row r="147" spans="1:4" ht="63">
      <c r="A147" s="9" t="s">
        <v>462</v>
      </c>
      <c r="B147" s="10" t="s">
        <v>265</v>
      </c>
      <c r="C147" s="10">
        <v>7110</v>
      </c>
      <c r="D147" s="12" t="s">
        <v>266</v>
      </c>
    </row>
    <row r="148" spans="1:4" ht="78.75">
      <c r="A148" s="9" t="s">
        <v>462</v>
      </c>
      <c r="B148" s="10" t="s">
        <v>267</v>
      </c>
      <c r="C148" s="10">
        <v>7120</v>
      </c>
      <c r="D148" s="12" t="s">
        <v>268</v>
      </c>
    </row>
    <row r="149" spans="1:4" ht="78.75">
      <c r="A149" s="9" t="s">
        <v>462</v>
      </c>
      <c r="B149" s="10" t="s">
        <v>269</v>
      </c>
      <c r="C149" s="10">
        <v>7130</v>
      </c>
      <c r="D149" s="12" t="s">
        <v>270</v>
      </c>
    </row>
    <row r="150" spans="1:4" ht="63">
      <c r="A150" s="9" t="s">
        <v>462</v>
      </c>
      <c r="B150" s="10" t="s">
        <v>271</v>
      </c>
      <c r="C150" s="10">
        <v>7140</v>
      </c>
      <c r="D150" s="12" t="s">
        <v>272</v>
      </c>
    </row>
    <row r="151" spans="1:4" ht="156.75" customHeight="1">
      <c r="A151" s="9" t="s">
        <v>463</v>
      </c>
      <c r="B151" s="10" t="s">
        <v>273</v>
      </c>
      <c r="C151" s="10">
        <v>8010</v>
      </c>
      <c r="D151" s="12" t="s">
        <v>274</v>
      </c>
    </row>
    <row r="152" spans="1:4" ht="126">
      <c r="A152" s="9" t="s">
        <v>463</v>
      </c>
      <c r="B152" s="10" t="s">
        <v>275</v>
      </c>
      <c r="C152" s="10">
        <v>8020</v>
      </c>
      <c r="D152" s="12" t="s">
        <v>276</v>
      </c>
    </row>
    <row r="153" spans="1:4" ht="126">
      <c r="A153" s="9" t="s">
        <v>463</v>
      </c>
      <c r="B153" s="10" t="s">
        <v>277</v>
      </c>
      <c r="C153" s="10">
        <v>8030</v>
      </c>
      <c r="D153" s="12" t="s">
        <v>278</v>
      </c>
    </row>
    <row r="154" spans="1:4" ht="78.75">
      <c r="A154" s="9" t="s">
        <v>463</v>
      </c>
      <c r="B154" s="10" t="s">
        <v>279</v>
      </c>
      <c r="C154" s="10">
        <v>8040</v>
      </c>
      <c r="D154" s="12" t="s">
        <v>280</v>
      </c>
    </row>
    <row r="155" spans="1:4" ht="63">
      <c r="A155" s="9" t="s">
        <v>463</v>
      </c>
      <c r="B155" s="10" t="s">
        <v>281</v>
      </c>
      <c r="C155" s="10">
        <v>8050</v>
      </c>
      <c r="D155" s="12" t="s">
        <v>282</v>
      </c>
    </row>
    <row r="156" spans="1:4" ht="63">
      <c r="A156" s="9" t="s">
        <v>463</v>
      </c>
      <c r="B156" s="10" t="s">
        <v>283</v>
      </c>
      <c r="C156" s="10">
        <v>8060</v>
      </c>
      <c r="D156" s="12" t="s">
        <v>284</v>
      </c>
    </row>
    <row r="157" spans="1:4" ht="126">
      <c r="A157" s="9" t="s">
        <v>463</v>
      </c>
      <c r="B157" s="10" t="s">
        <v>285</v>
      </c>
      <c r="C157" s="10">
        <v>8070</v>
      </c>
      <c r="D157" s="12" t="s">
        <v>286</v>
      </c>
    </row>
    <row r="158" spans="1:4" ht="94.5">
      <c r="A158" s="9" t="s">
        <v>463</v>
      </c>
      <c r="B158" s="10" t="s">
        <v>287</v>
      </c>
      <c r="C158" s="10">
        <v>8080</v>
      </c>
      <c r="D158" s="12" t="s">
        <v>288</v>
      </c>
    </row>
    <row r="159" spans="1:4" ht="78.75">
      <c r="A159" s="9" t="s">
        <v>463</v>
      </c>
      <c r="B159" s="10" t="s">
        <v>289</v>
      </c>
      <c r="C159" s="10">
        <v>8090</v>
      </c>
      <c r="D159" s="12" t="s">
        <v>290</v>
      </c>
    </row>
    <row r="160" spans="1:4" ht="81.95" customHeight="1">
      <c r="A160" s="9" t="s">
        <v>463</v>
      </c>
      <c r="B160" s="10" t="s">
        <v>291</v>
      </c>
      <c r="C160" s="10">
        <v>8100</v>
      </c>
      <c r="D160" s="12" t="s">
        <v>292</v>
      </c>
    </row>
    <row r="161" spans="1:4" ht="63">
      <c r="A161" s="9" t="s">
        <v>463</v>
      </c>
      <c r="B161" s="10" t="s">
        <v>293</v>
      </c>
      <c r="C161" s="10">
        <v>8110</v>
      </c>
      <c r="D161" s="12" t="s">
        <v>294</v>
      </c>
    </row>
    <row r="162" spans="1:4" ht="94.5">
      <c r="A162" s="9" t="s">
        <v>463</v>
      </c>
      <c r="B162" s="10" t="s">
        <v>295</v>
      </c>
      <c r="C162" s="10">
        <v>8120</v>
      </c>
      <c r="D162" s="12" t="s">
        <v>296</v>
      </c>
    </row>
    <row r="163" spans="1:4" ht="110.25">
      <c r="A163" s="9" t="s">
        <v>463</v>
      </c>
      <c r="B163" s="10" t="s">
        <v>297</v>
      </c>
      <c r="C163" s="10">
        <v>8130</v>
      </c>
      <c r="D163" s="12" t="s">
        <v>298</v>
      </c>
    </row>
    <row r="164" spans="1:4" ht="159" customHeight="1">
      <c r="A164" s="9" t="s">
        <v>463</v>
      </c>
      <c r="B164" s="10" t="s">
        <v>299</v>
      </c>
      <c r="C164" s="10">
        <v>8140</v>
      </c>
      <c r="D164" s="12" t="s">
        <v>300</v>
      </c>
    </row>
    <row r="165" spans="1:4" ht="94.5">
      <c r="A165" s="9" t="s">
        <v>463</v>
      </c>
      <c r="B165" s="10" t="s">
        <v>567</v>
      </c>
      <c r="C165" s="10">
        <v>8150</v>
      </c>
      <c r="D165" s="12" t="s">
        <v>531</v>
      </c>
    </row>
    <row r="166" spans="1:4" ht="63">
      <c r="A166" s="9" t="s">
        <v>463</v>
      </c>
      <c r="B166" s="10" t="s">
        <v>301</v>
      </c>
      <c r="C166" s="10">
        <v>8160</v>
      </c>
      <c r="D166" s="12" t="s">
        <v>302</v>
      </c>
    </row>
    <row r="167" spans="1:4" ht="63">
      <c r="A167" s="9" t="s">
        <v>463</v>
      </c>
      <c r="B167" s="10" t="s">
        <v>303</v>
      </c>
      <c r="C167" s="10">
        <v>8170</v>
      </c>
      <c r="D167" s="12" t="s">
        <v>304</v>
      </c>
    </row>
    <row r="168" spans="1:4" ht="126">
      <c r="A168" s="9" t="s">
        <v>463</v>
      </c>
      <c r="B168" s="10" t="s">
        <v>305</v>
      </c>
      <c r="C168" s="10">
        <v>8180</v>
      </c>
      <c r="D168" s="12" t="s">
        <v>306</v>
      </c>
    </row>
    <row r="169" spans="1:4" ht="63">
      <c r="A169" s="9" t="s">
        <v>463</v>
      </c>
      <c r="B169" s="10" t="s">
        <v>307</v>
      </c>
      <c r="C169" s="10">
        <v>8190</v>
      </c>
      <c r="D169" s="12" t="s">
        <v>308</v>
      </c>
    </row>
    <row r="170" spans="1:4" ht="94.5">
      <c r="A170" s="9" t="s">
        <v>463</v>
      </c>
      <c r="B170" s="10" t="s">
        <v>309</v>
      </c>
      <c r="C170" s="10">
        <v>8200</v>
      </c>
      <c r="D170" s="12" t="s">
        <v>310</v>
      </c>
    </row>
    <row r="171" spans="1:4" ht="63">
      <c r="A171" s="9" t="s">
        <v>463</v>
      </c>
      <c r="B171" s="10" t="s">
        <v>498</v>
      </c>
      <c r="C171" s="10">
        <v>8210</v>
      </c>
      <c r="D171" s="12" t="s">
        <v>311</v>
      </c>
    </row>
    <row r="172" spans="1:4" ht="63">
      <c r="A172" s="9" t="s">
        <v>463</v>
      </c>
      <c r="B172" s="10" t="s">
        <v>312</v>
      </c>
      <c r="C172" s="10">
        <v>8220</v>
      </c>
      <c r="D172" s="12" t="s">
        <v>313</v>
      </c>
    </row>
    <row r="173" spans="1:4" ht="78.75">
      <c r="A173" s="9" t="s">
        <v>463</v>
      </c>
      <c r="B173" s="10" t="s">
        <v>314</v>
      </c>
      <c r="C173" s="10">
        <v>8230</v>
      </c>
      <c r="D173" s="12" t="s">
        <v>315</v>
      </c>
    </row>
    <row r="174" spans="1:4" ht="78.75">
      <c r="A174" s="9" t="s">
        <v>464</v>
      </c>
      <c r="B174" s="10" t="s">
        <v>316</v>
      </c>
      <c r="C174" s="10">
        <v>9010</v>
      </c>
      <c r="D174" s="12" t="s">
        <v>317</v>
      </c>
    </row>
    <row r="175" spans="1:4" ht="78.75">
      <c r="A175" s="9" t="s">
        <v>464</v>
      </c>
      <c r="B175" s="10" t="s">
        <v>318</v>
      </c>
      <c r="C175" s="10">
        <v>9020</v>
      </c>
      <c r="D175" s="12" t="s">
        <v>319</v>
      </c>
    </row>
    <row r="176" spans="1:4" ht="47.25">
      <c r="A176" s="9" t="s">
        <v>464</v>
      </c>
      <c r="B176" s="10" t="s">
        <v>320</v>
      </c>
      <c r="C176" s="10">
        <v>9030</v>
      </c>
      <c r="D176" s="12" t="s">
        <v>321</v>
      </c>
    </row>
    <row r="177" spans="1:4" ht="63">
      <c r="A177" s="9" t="s">
        <v>464</v>
      </c>
      <c r="B177" s="10" t="s">
        <v>322</v>
      </c>
      <c r="C177" s="10">
        <v>9040</v>
      </c>
      <c r="D177" s="12" t="s">
        <v>323</v>
      </c>
    </row>
    <row r="178" spans="1:4" ht="141.75">
      <c r="A178" s="9" t="s">
        <v>464</v>
      </c>
      <c r="B178" s="10" t="s">
        <v>324</v>
      </c>
      <c r="C178" s="10">
        <v>9050</v>
      </c>
      <c r="D178" s="12" t="s">
        <v>325</v>
      </c>
    </row>
    <row r="179" spans="1:4" ht="78.75">
      <c r="A179" s="9" t="s">
        <v>464</v>
      </c>
      <c r="B179" s="10" t="s">
        <v>326</v>
      </c>
      <c r="C179" s="10">
        <v>9060</v>
      </c>
      <c r="D179" s="12" t="s">
        <v>327</v>
      </c>
    </row>
    <row r="180" spans="1:4" ht="126">
      <c r="A180" s="9" t="s">
        <v>464</v>
      </c>
      <c r="B180" s="10" t="s">
        <v>328</v>
      </c>
      <c r="C180" s="10">
        <v>9070</v>
      </c>
      <c r="D180" s="12" t="s">
        <v>497</v>
      </c>
    </row>
    <row r="181" spans="1:4" ht="63">
      <c r="A181" s="9" t="s">
        <v>464</v>
      </c>
      <c r="B181" s="10" t="s">
        <v>329</v>
      </c>
      <c r="C181" s="10">
        <v>9080</v>
      </c>
      <c r="D181" s="12" t="s">
        <v>330</v>
      </c>
    </row>
    <row r="182" spans="1:4" ht="63">
      <c r="A182" s="9" t="s">
        <v>464</v>
      </c>
      <c r="B182" s="10" t="s">
        <v>558</v>
      </c>
      <c r="C182" s="10" t="s">
        <v>527</v>
      </c>
      <c r="D182" s="11" t="s">
        <v>536</v>
      </c>
    </row>
    <row r="183" spans="1:4" ht="94.5">
      <c r="A183" s="9" t="s">
        <v>464</v>
      </c>
      <c r="B183" s="10" t="s">
        <v>331</v>
      </c>
      <c r="C183" s="10">
        <v>9090</v>
      </c>
      <c r="D183" s="12" t="s">
        <v>332</v>
      </c>
    </row>
    <row r="184" spans="1:4" ht="94.5">
      <c r="A184" s="9" t="s">
        <v>464</v>
      </c>
      <c r="B184" s="10" t="s">
        <v>333</v>
      </c>
      <c r="C184" s="10">
        <v>9100</v>
      </c>
      <c r="D184" s="12" t="s">
        <v>334</v>
      </c>
    </row>
    <row r="185" spans="1:4" ht="63">
      <c r="A185" s="9" t="s">
        <v>464</v>
      </c>
      <c r="B185" s="10" t="s">
        <v>335</v>
      </c>
      <c r="C185" s="10">
        <v>9110</v>
      </c>
      <c r="D185" s="12" t="s">
        <v>336</v>
      </c>
    </row>
    <row r="186" spans="1:4" ht="141.75">
      <c r="A186" s="9" t="s">
        <v>464</v>
      </c>
      <c r="B186" s="10" t="s">
        <v>337</v>
      </c>
      <c r="C186" s="10">
        <v>9120</v>
      </c>
      <c r="D186" s="12" t="s">
        <v>338</v>
      </c>
    </row>
    <row r="187" spans="1:4" ht="98.25" customHeight="1">
      <c r="A187" s="9" t="s">
        <v>464</v>
      </c>
      <c r="B187" s="10" t="s">
        <v>339</v>
      </c>
      <c r="C187" s="10">
        <v>9130</v>
      </c>
      <c r="D187" s="12" t="s">
        <v>340</v>
      </c>
    </row>
    <row r="188" spans="1:4" ht="78.75">
      <c r="A188" s="9" t="s">
        <v>464</v>
      </c>
      <c r="B188" s="10" t="s">
        <v>516</v>
      </c>
      <c r="C188" s="10">
        <v>9140</v>
      </c>
      <c r="D188" s="12" t="s">
        <v>341</v>
      </c>
    </row>
    <row r="189" spans="1:4" ht="47.25">
      <c r="A189" s="9" t="s">
        <v>464</v>
      </c>
      <c r="B189" s="10" t="s">
        <v>342</v>
      </c>
      <c r="C189" s="10">
        <v>9150</v>
      </c>
      <c r="D189" s="12" t="s">
        <v>343</v>
      </c>
    </row>
    <row r="190" spans="1:4" ht="110.25">
      <c r="A190" s="9" t="s">
        <v>464</v>
      </c>
      <c r="B190" s="10" t="s">
        <v>344</v>
      </c>
      <c r="C190" s="10">
        <v>9160</v>
      </c>
      <c r="D190" s="12" t="s">
        <v>345</v>
      </c>
    </row>
    <row r="191" spans="1:4" ht="100.15" customHeight="1">
      <c r="A191" s="9" t="s">
        <v>464</v>
      </c>
      <c r="B191" s="16" t="s">
        <v>533</v>
      </c>
      <c r="C191" s="21" t="s">
        <v>505</v>
      </c>
      <c r="D191" s="22" t="s">
        <v>506</v>
      </c>
    </row>
    <row r="192" spans="1:4" ht="104.85" customHeight="1">
      <c r="A192" s="9" t="s">
        <v>464</v>
      </c>
      <c r="B192" s="16" t="s">
        <v>521</v>
      </c>
      <c r="C192" s="21" t="s">
        <v>507</v>
      </c>
      <c r="D192" s="22" t="s">
        <v>510</v>
      </c>
    </row>
    <row r="193" spans="1:4" ht="100.15" customHeight="1">
      <c r="A193" s="9" t="s">
        <v>464</v>
      </c>
      <c r="B193" s="16" t="s">
        <v>522</v>
      </c>
      <c r="C193" s="21" t="s">
        <v>508</v>
      </c>
      <c r="D193" s="22" t="s">
        <v>511</v>
      </c>
    </row>
    <row r="194" spans="1:4" ht="72" customHeight="1">
      <c r="A194" s="9" t="s">
        <v>464</v>
      </c>
      <c r="B194" s="16" t="s">
        <v>523</v>
      </c>
      <c r="C194" s="21" t="s">
        <v>509</v>
      </c>
      <c r="D194" s="22" t="s">
        <v>512</v>
      </c>
    </row>
    <row r="195" spans="1:4" ht="15.75">
      <c r="A195" s="19" t="s">
        <v>580</v>
      </c>
      <c r="B195" s="10"/>
      <c r="C195" s="10"/>
      <c r="D195" s="11"/>
    </row>
  </sheetData>
  <hyperlinks>
    <hyperlink ref="B191" location="Benchmark_Description!B184" display="Prison Industries Supervisor" xr:uid="{00000000-0004-0000-0300-000000000000}"/>
    <hyperlink ref="B194" location="Benchmark_Description!B188" display="Weights and Measures Inspector *Trial Classification" xr:uid="{00000000-0004-0000-0300-000001000000}"/>
    <hyperlink ref="B193" location="Benchmark_Description!B187" display="Weights and Measures Inspector *Trial Classification" xr:uid="{00000000-0004-0000-0300-000002000000}"/>
    <hyperlink ref="B192" location="Benchmark_Description!B186" display="Weights and Measures Inspector *Trial Classification" xr:uid="{00000000-0004-0000-0300-000003000000}"/>
  </hyperlinks>
  <printOptions horizontalCentered="1"/>
  <pageMargins left="0" right="0" top="0.25" bottom="0" header="0.54" footer="0.16"/>
  <pageSetup scale="53" fitToHeight="0" orientation="portrait" horizontalDpi="4294967293" verticalDpi="4294967293" r:id="rId1"/>
  <ignoredErrors>
    <ignoredError sqref="C16 C47 C113" numberStoredAsText="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V61"/>
  <sheetViews>
    <sheetView showGridLines="0" zoomScale="80" zoomScaleNormal="80" workbookViewId="0">
      <pane ySplit="5" topLeftCell="A6" activePane="bottomLeft" state="frozen"/>
      <selection activeCell="B5" sqref="B5:P5"/>
      <selection pane="bottomLeft" activeCell="D6" sqref="D6"/>
    </sheetView>
  </sheetViews>
  <sheetFormatPr defaultRowHeight="15"/>
  <cols>
    <col min="1" max="1" width="16.140625" customWidth="1"/>
    <col min="2" max="2" width="37.140625" customWidth="1"/>
    <col min="3" max="3" width="10.85546875" style="25" customWidth="1"/>
    <col min="4" max="4" width="43.28515625" customWidth="1"/>
    <col min="5" max="5" width="23" customWidth="1"/>
    <col min="6" max="6" width="14.7109375" customWidth="1"/>
    <col min="7" max="7" width="13.7109375" customWidth="1"/>
    <col min="8" max="8" width="12.42578125" customWidth="1"/>
    <col min="9" max="9" width="13.5703125" customWidth="1"/>
    <col min="10" max="10" width="13.140625" customWidth="1"/>
    <col min="11" max="11" width="14.42578125" customWidth="1"/>
    <col min="12" max="12" width="10.7109375" style="25" customWidth="1"/>
    <col min="13" max="13" width="24.28515625" style="4" bestFit="1" customWidth="1"/>
    <col min="14" max="14" width="20.28515625" style="25" customWidth="1"/>
    <col min="15" max="15" width="19.5703125" style="25" customWidth="1"/>
    <col min="16" max="17" width="21.85546875" style="25" customWidth="1"/>
    <col min="18" max="18" width="22.140625" style="25" customWidth="1"/>
    <col min="19" max="19" width="21.5703125" style="25" customWidth="1"/>
    <col min="20" max="20" width="23.28515625" style="25" customWidth="1"/>
    <col min="21" max="21" width="9.140625" style="25"/>
    <col min="22" max="22" width="108.5703125" style="4" customWidth="1"/>
    <col min="23" max="23" width="9.140625" customWidth="1"/>
  </cols>
  <sheetData>
    <row r="1" spans="1:22" s="4" customFormat="1">
      <c r="C1" s="25"/>
      <c r="L1" s="25"/>
      <c r="N1" s="58"/>
      <c r="O1" s="58"/>
      <c r="P1" s="57"/>
      <c r="Q1" s="57"/>
      <c r="R1" s="45"/>
      <c r="S1" s="46" t="s">
        <v>561</v>
      </c>
      <c r="T1" s="49">
        <f>MIN(G6:K59)</f>
        <v>0</v>
      </c>
      <c r="U1" s="25"/>
    </row>
    <row r="2" spans="1:22" s="4" customFormat="1">
      <c r="C2" s="25"/>
      <c r="L2" s="25"/>
      <c r="N2" s="58"/>
      <c r="O2" s="58"/>
      <c r="P2" s="57"/>
      <c r="Q2" s="57"/>
      <c r="R2" s="45"/>
      <c r="S2" s="46" t="s">
        <v>562</v>
      </c>
      <c r="T2" s="49">
        <f>MAX(G6:K59)</f>
        <v>0</v>
      </c>
      <c r="U2" s="25"/>
    </row>
    <row r="3" spans="1:22" s="4" customFormat="1" ht="15" customHeight="1">
      <c r="C3" s="25"/>
      <c r="L3" s="25"/>
      <c r="N3" s="137" t="s">
        <v>547</v>
      </c>
      <c r="O3" s="138"/>
      <c r="P3" s="138"/>
      <c r="Q3" s="138"/>
      <c r="R3" s="138"/>
      <c r="S3" s="138"/>
      <c r="T3" s="139"/>
      <c r="U3" s="25"/>
    </row>
    <row r="4" spans="1:22" ht="15" customHeight="1">
      <c r="N4" s="140"/>
      <c r="O4" s="141"/>
      <c r="P4" s="141"/>
      <c r="Q4" s="141"/>
      <c r="R4" s="141"/>
      <c r="S4" s="141"/>
      <c r="T4" s="142"/>
      <c r="V4"/>
    </row>
    <row r="5" spans="1:22" ht="34.5">
      <c r="A5" s="65" t="s">
        <v>465</v>
      </c>
      <c r="B5" s="66" t="s">
        <v>452</v>
      </c>
      <c r="C5" s="67" t="s">
        <v>453</v>
      </c>
      <c r="D5" s="66" t="s">
        <v>0</v>
      </c>
      <c r="E5" s="67" t="s">
        <v>454</v>
      </c>
      <c r="F5" s="67" t="s">
        <v>1</v>
      </c>
      <c r="G5" s="67" t="s">
        <v>2</v>
      </c>
      <c r="H5" s="67" t="s">
        <v>3</v>
      </c>
      <c r="I5" s="67" t="s">
        <v>4</v>
      </c>
      <c r="J5" s="67" t="s">
        <v>493</v>
      </c>
      <c r="K5" s="67" t="s">
        <v>5</v>
      </c>
      <c r="L5" s="67" t="s">
        <v>6</v>
      </c>
      <c r="M5" s="67" t="s">
        <v>543</v>
      </c>
      <c r="N5" s="68" t="s">
        <v>544</v>
      </c>
      <c r="O5" s="68" t="s">
        <v>545</v>
      </c>
      <c r="P5" s="68" t="s">
        <v>566</v>
      </c>
      <c r="Q5" s="48" t="s">
        <v>589</v>
      </c>
      <c r="R5" s="68" t="s">
        <v>559</v>
      </c>
      <c r="S5" s="68" t="s">
        <v>560</v>
      </c>
      <c r="T5" s="68" t="s">
        <v>546</v>
      </c>
      <c r="U5" s="69" t="s">
        <v>471</v>
      </c>
      <c r="V5" s="70" t="s">
        <v>548</v>
      </c>
    </row>
    <row r="6" spans="1:22" s="4" customFormat="1">
      <c r="A6" s="59" t="s">
        <v>467</v>
      </c>
      <c r="B6" s="41" t="s">
        <v>346</v>
      </c>
      <c r="C6" s="60">
        <v>100</v>
      </c>
      <c r="D6" s="59"/>
      <c r="E6" s="59"/>
      <c r="F6" s="61"/>
      <c r="G6" s="72"/>
      <c r="H6" s="72"/>
      <c r="I6" s="72"/>
      <c r="J6" s="72"/>
      <c r="K6" s="72"/>
      <c r="L6" s="60"/>
      <c r="M6" s="59"/>
      <c r="N6" s="63" t="b">
        <f t="shared" ref="N6:N37" si="0">OR(F6=0,AND(K6&gt;=J6,I6&gt;=H6,G6&gt;=H6,I6&gt;=G6),AND(J6+K6=0,G6&gt;=H6,I6&gt;=G6))</f>
        <v>1</v>
      </c>
      <c r="O6" s="63" t="b">
        <f t="shared" ref="O6:O45" si="1">OR(F6&lt;=1,F6="",AND(F6&gt;1,G6&lt;I6,G6&gt;H6,H6&lt;I6),AND(F6&gt;1,G6=H6,G6=I6,H6=I6))</f>
        <v>1</v>
      </c>
      <c r="P6" s="63" t="b">
        <f t="shared" ref="P6:P45" si="2">NOT(AND(OR(D6="NCC",D6=""),SUM(F6:K6)&gt;0))</f>
        <v>1</v>
      </c>
      <c r="Q6" s="71" t="b">
        <f t="shared" ref="Q6:Q37" si="3">NOT(OR(AND(D6&lt;&gt;"NCC",D6&lt;&gt;"",L6=""),AND(OR(D6="NCC",D6=""),L6&lt;&gt;"")))</f>
        <v>1</v>
      </c>
      <c r="R6" s="4" t="b">
        <f t="shared" ref="R6:R37" si="4">OR(F6=0,H6+1&gt;=H6)</f>
        <v>1</v>
      </c>
      <c r="S6" s="4" t="b">
        <f t="shared" ref="S6:S37" si="5">OR(F6=0,I6-1&lt;=K6,J6+K6=0)</f>
        <v>1</v>
      </c>
      <c r="T6" s="63" t="b">
        <f t="shared" ref="T6:T45" si="6">OR(NOT(F6=1),AND(G6=H6,H6=I6))</f>
        <v>1</v>
      </c>
      <c r="U6" s="62"/>
      <c r="V6" s="64"/>
    </row>
    <row r="7" spans="1:22" s="4" customFormat="1">
      <c r="A7" s="31" t="s">
        <v>467</v>
      </c>
      <c r="B7" s="41" t="s">
        <v>348</v>
      </c>
      <c r="C7" s="53">
        <v>110</v>
      </c>
      <c r="D7" s="31"/>
      <c r="E7" s="31"/>
      <c r="F7" s="33"/>
      <c r="G7" s="34"/>
      <c r="H7" s="34"/>
      <c r="I7" s="34"/>
      <c r="J7" s="34"/>
      <c r="K7" s="34"/>
      <c r="L7" s="53"/>
      <c r="M7" s="31"/>
      <c r="N7" s="1" t="b">
        <f t="shared" si="0"/>
        <v>1</v>
      </c>
      <c r="O7" s="1" t="b">
        <f t="shared" si="1"/>
        <v>1</v>
      </c>
      <c r="P7" s="1" t="b">
        <f t="shared" si="2"/>
        <v>1</v>
      </c>
      <c r="Q7" s="1" t="b">
        <f t="shared" si="3"/>
        <v>1</v>
      </c>
      <c r="R7" s="1" t="b">
        <f t="shared" si="4"/>
        <v>1</v>
      </c>
      <c r="S7" s="1" t="b">
        <f t="shared" si="5"/>
        <v>1</v>
      </c>
      <c r="T7" s="1" t="b">
        <f t="shared" si="6"/>
        <v>1</v>
      </c>
      <c r="U7" s="35"/>
      <c r="V7" s="32"/>
    </row>
    <row r="8" spans="1:22" s="4" customFormat="1">
      <c r="A8" s="31" t="s">
        <v>467</v>
      </c>
      <c r="B8" s="41" t="s">
        <v>350</v>
      </c>
      <c r="C8" s="53">
        <v>120</v>
      </c>
      <c r="D8" s="31"/>
      <c r="E8" s="31"/>
      <c r="F8" s="33"/>
      <c r="G8" s="34"/>
      <c r="H8" s="34"/>
      <c r="I8" s="34"/>
      <c r="J8" s="34"/>
      <c r="K8" s="34"/>
      <c r="L8" s="53"/>
      <c r="M8" s="31"/>
      <c r="N8" s="1" t="b">
        <f t="shared" si="0"/>
        <v>1</v>
      </c>
      <c r="O8" s="1" t="b">
        <f t="shared" si="1"/>
        <v>1</v>
      </c>
      <c r="P8" s="1" t="b">
        <f t="shared" si="2"/>
        <v>1</v>
      </c>
      <c r="Q8" s="1" t="b">
        <f t="shared" si="3"/>
        <v>1</v>
      </c>
      <c r="R8" s="1" t="b">
        <f t="shared" si="4"/>
        <v>1</v>
      </c>
      <c r="S8" s="1" t="b">
        <f t="shared" si="5"/>
        <v>1</v>
      </c>
      <c r="T8" s="1" t="b">
        <f t="shared" si="6"/>
        <v>1</v>
      </c>
      <c r="U8" s="35"/>
      <c r="V8" s="32"/>
    </row>
    <row r="9" spans="1:22" s="4" customFormat="1">
      <c r="A9" s="31" t="s">
        <v>467</v>
      </c>
      <c r="B9" s="41" t="s">
        <v>352</v>
      </c>
      <c r="C9" s="53">
        <v>130</v>
      </c>
      <c r="D9" s="31"/>
      <c r="E9" s="31"/>
      <c r="F9" s="33"/>
      <c r="G9" s="34"/>
      <c r="H9" s="34"/>
      <c r="I9" s="34"/>
      <c r="J9" s="34"/>
      <c r="K9" s="34"/>
      <c r="L9" s="53"/>
      <c r="M9" s="31"/>
      <c r="N9" s="1" t="b">
        <f t="shared" si="0"/>
        <v>1</v>
      </c>
      <c r="O9" s="1" t="b">
        <f t="shared" si="1"/>
        <v>1</v>
      </c>
      <c r="P9" s="1" t="b">
        <f t="shared" si="2"/>
        <v>1</v>
      </c>
      <c r="Q9" s="1" t="b">
        <f t="shared" si="3"/>
        <v>1</v>
      </c>
      <c r="R9" s="1" t="b">
        <f t="shared" si="4"/>
        <v>1</v>
      </c>
      <c r="S9" s="1" t="b">
        <f t="shared" si="5"/>
        <v>1</v>
      </c>
      <c r="T9" s="1" t="b">
        <f t="shared" si="6"/>
        <v>1</v>
      </c>
      <c r="U9" s="35"/>
      <c r="V9" s="32"/>
    </row>
    <row r="10" spans="1:22" s="4" customFormat="1">
      <c r="A10" s="31" t="s">
        <v>467</v>
      </c>
      <c r="B10" s="41" t="s">
        <v>354</v>
      </c>
      <c r="C10" s="53">
        <v>140</v>
      </c>
      <c r="D10" s="31"/>
      <c r="E10" s="31"/>
      <c r="F10" s="33"/>
      <c r="G10" s="34"/>
      <c r="H10" s="34"/>
      <c r="I10" s="34"/>
      <c r="J10" s="34"/>
      <c r="K10" s="34"/>
      <c r="L10" s="53"/>
      <c r="M10" s="31"/>
      <c r="N10" s="1" t="b">
        <f t="shared" si="0"/>
        <v>1</v>
      </c>
      <c r="O10" s="1" t="b">
        <f t="shared" si="1"/>
        <v>1</v>
      </c>
      <c r="P10" s="1" t="b">
        <f t="shared" si="2"/>
        <v>1</v>
      </c>
      <c r="Q10" s="1" t="b">
        <f t="shared" si="3"/>
        <v>1</v>
      </c>
      <c r="R10" s="1" t="b">
        <f t="shared" si="4"/>
        <v>1</v>
      </c>
      <c r="S10" s="1" t="b">
        <f t="shared" si="5"/>
        <v>1</v>
      </c>
      <c r="T10" s="1" t="b">
        <f t="shared" si="6"/>
        <v>1</v>
      </c>
      <c r="U10" s="35"/>
      <c r="V10" s="32"/>
    </row>
    <row r="11" spans="1:22" s="4" customFormat="1">
      <c r="A11" s="31" t="s">
        <v>467</v>
      </c>
      <c r="B11" s="41" t="s">
        <v>356</v>
      </c>
      <c r="C11" s="53">
        <v>150</v>
      </c>
      <c r="D11" s="31"/>
      <c r="E11" s="31"/>
      <c r="F11" s="33"/>
      <c r="G11" s="34"/>
      <c r="H11" s="34"/>
      <c r="I11" s="34"/>
      <c r="J11" s="34"/>
      <c r="K11" s="34"/>
      <c r="L11" s="53"/>
      <c r="M11" s="31"/>
      <c r="N11" s="1" t="b">
        <f t="shared" si="0"/>
        <v>1</v>
      </c>
      <c r="O11" s="1" t="b">
        <f t="shared" si="1"/>
        <v>1</v>
      </c>
      <c r="P11" s="1" t="b">
        <f t="shared" si="2"/>
        <v>1</v>
      </c>
      <c r="Q11" s="1" t="b">
        <f t="shared" si="3"/>
        <v>1</v>
      </c>
      <c r="R11" s="1" t="b">
        <f t="shared" si="4"/>
        <v>1</v>
      </c>
      <c r="S11" s="1" t="b">
        <f t="shared" si="5"/>
        <v>1</v>
      </c>
      <c r="T11" s="1" t="b">
        <f t="shared" si="6"/>
        <v>1</v>
      </c>
      <c r="U11" s="35"/>
      <c r="V11" s="32"/>
    </row>
    <row r="12" spans="1:22" s="4" customFormat="1">
      <c r="A12" s="31" t="s">
        <v>467</v>
      </c>
      <c r="B12" s="41" t="s">
        <v>358</v>
      </c>
      <c r="C12" s="53">
        <v>160</v>
      </c>
      <c r="D12" s="31"/>
      <c r="E12" s="31"/>
      <c r="F12" s="33"/>
      <c r="G12" s="34"/>
      <c r="H12" s="34"/>
      <c r="I12" s="34"/>
      <c r="J12" s="34"/>
      <c r="K12" s="34"/>
      <c r="L12" s="53"/>
      <c r="M12" s="31"/>
      <c r="N12" s="1" t="b">
        <f t="shared" si="0"/>
        <v>1</v>
      </c>
      <c r="O12" s="1" t="b">
        <f t="shared" si="1"/>
        <v>1</v>
      </c>
      <c r="P12" s="1" t="b">
        <f t="shared" si="2"/>
        <v>1</v>
      </c>
      <c r="Q12" s="1" t="b">
        <f t="shared" si="3"/>
        <v>1</v>
      </c>
      <c r="R12" s="1" t="b">
        <f t="shared" si="4"/>
        <v>1</v>
      </c>
      <c r="S12" s="1" t="b">
        <f t="shared" si="5"/>
        <v>1</v>
      </c>
      <c r="T12" s="1" t="b">
        <f t="shared" si="6"/>
        <v>1</v>
      </c>
      <c r="U12" s="35"/>
      <c r="V12" s="32"/>
    </row>
    <row r="13" spans="1:22" s="4" customFormat="1">
      <c r="A13" s="31" t="s">
        <v>467</v>
      </c>
      <c r="B13" s="41" t="s">
        <v>360</v>
      </c>
      <c r="C13" s="53">
        <v>170</v>
      </c>
      <c r="D13" s="31"/>
      <c r="E13" s="31"/>
      <c r="F13" s="33"/>
      <c r="G13" s="34"/>
      <c r="H13" s="34"/>
      <c r="I13" s="34"/>
      <c r="J13" s="34"/>
      <c r="K13" s="34"/>
      <c r="L13" s="53"/>
      <c r="M13" s="31"/>
      <c r="N13" s="1" t="b">
        <f t="shared" si="0"/>
        <v>1</v>
      </c>
      <c r="O13" s="1" t="b">
        <f t="shared" si="1"/>
        <v>1</v>
      </c>
      <c r="P13" s="1" t="b">
        <f t="shared" si="2"/>
        <v>1</v>
      </c>
      <c r="Q13" s="1" t="b">
        <f t="shared" si="3"/>
        <v>1</v>
      </c>
      <c r="R13" s="1" t="b">
        <f t="shared" si="4"/>
        <v>1</v>
      </c>
      <c r="S13" s="1" t="b">
        <f t="shared" si="5"/>
        <v>1</v>
      </c>
      <c r="T13" s="1" t="b">
        <f t="shared" si="6"/>
        <v>1</v>
      </c>
      <c r="U13" s="35"/>
      <c r="V13" s="32"/>
    </row>
    <row r="14" spans="1:22" s="4" customFormat="1">
      <c r="A14" s="31" t="s">
        <v>467</v>
      </c>
      <c r="B14" s="41" t="s">
        <v>362</v>
      </c>
      <c r="C14" s="53">
        <v>180</v>
      </c>
      <c r="D14" s="31"/>
      <c r="E14" s="31"/>
      <c r="F14" s="33"/>
      <c r="G14" s="34"/>
      <c r="H14" s="34"/>
      <c r="I14" s="34"/>
      <c r="J14" s="34"/>
      <c r="K14" s="34"/>
      <c r="L14" s="53"/>
      <c r="M14" s="31"/>
      <c r="N14" s="1" t="b">
        <f t="shared" si="0"/>
        <v>1</v>
      </c>
      <c r="O14" s="1" t="b">
        <f t="shared" si="1"/>
        <v>1</v>
      </c>
      <c r="P14" s="1" t="b">
        <f t="shared" si="2"/>
        <v>1</v>
      </c>
      <c r="Q14" s="1" t="b">
        <f t="shared" si="3"/>
        <v>1</v>
      </c>
      <c r="R14" s="1" t="b">
        <f t="shared" si="4"/>
        <v>1</v>
      </c>
      <c r="S14" s="1" t="b">
        <f t="shared" si="5"/>
        <v>1</v>
      </c>
      <c r="T14" s="1" t="b">
        <f t="shared" si="6"/>
        <v>1</v>
      </c>
      <c r="U14" s="35"/>
      <c r="V14" s="32"/>
    </row>
    <row r="15" spans="1:22" s="4" customFormat="1">
      <c r="A15" s="31" t="s">
        <v>467</v>
      </c>
      <c r="B15" s="41" t="s">
        <v>364</v>
      </c>
      <c r="C15" s="53">
        <v>190</v>
      </c>
      <c r="D15" s="31"/>
      <c r="E15" s="31"/>
      <c r="F15" s="33"/>
      <c r="G15" s="34"/>
      <c r="H15" s="34"/>
      <c r="I15" s="34"/>
      <c r="J15" s="34"/>
      <c r="K15" s="34"/>
      <c r="L15" s="53"/>
      <c r="M15" s="31"/>
      <c r="N15" s="1" t="b">
        <f t="shared" si="0"/>
        <v>1</v>
      </c>
      <c r="O15" s="1" t="b">
        <f t="shared" si="1"/>
        <v>1</v>
      </c>
      <c r="P15" s="1" t="b">
        <f t="shared" si="2"/>
        <v>1</v>
      </c>
      <c r="Q15" s="1" t="b">
        <f t="shared" si="3"/>
        <v>1</v>
      </c>
      <c r="R15" s="1" t="b">
        <f t="shared" si="4"/>
        <v>1</v>
      </c>
      <c r="S15" s="1" t="b">
        <f t="shared" si="5"/>
        <v>1</v>
      </c>
      <c r="T15" s="1" t="b">
        <f t="shared" si="6"/>
        <v>1</v>
      </c>
      <c r="U15" s="35"/>
      <c r="V15" s="32"/>
    </row>
    <row r="16" spans="1:22" s="4" customFormat="1">
      <c r="A16" s="31" t="s">
        <v>467</v>
      </c>
      <c r="B16" s="41" t="s">
        <v>366</v>
      </c>
      <c r="C16" s="53">
        <v>200</v>
      </c>
      <c r="D16" s="31"/>
      <c r="E16" s="31"/>
      <c r="F16" s="33"/>
      <c r="G16" s="34"/>
      <c r="H16" s="34"/>
      <c r="I16" s="34"/>
      <c r="J16" s="34"/>
      <c r="K16" s="34"/>
      <c r="L16" s="53"/>
      <c r="M16" s="31"/>
      <c r="N16" s="1" t="b">
        <f t="shared" si="0"/>
        <v>1</v>
      </c>
      <c r="O16" s="1" t="b">
        <f t="shared" si="1"/>
        <v>1</v>
      </c>
      <c r="P16" s="1" t="b">
        <f t="shared" si="2"/>
        <v>1</v>
      </c>
      <c r="Q16" s="1" t="b">
        <f t="shared" si="3"/>
        <v>1</v>
      </c>
      <c r="R16" s="1" t="b">
        <f t="shared" si="4"/>
        <v>1</v>
      </c>
      <c r="S16" s="1" t="b">
        <f t="shared" si="5"/>
        <v>1</v>
      </c>
      <c r="T16" s="1" t="b">
        <f t="shared" si="6"/>
        <v>1</v>
      </c>
      <c r="U16" s="35"/>
      <c r="V16" s="32"/>
    </row>
    <row r="17" spans="1:22" s="4" customFormat="1">
      <c r="A17" s="31" t="s">
        <v>467</v>
      </c>
      <c r="B17" s="41" t="s">
        <v>368</v>
      </c>
      <c r="C17" s="53">
        <v>210</v>
      </c>
      <c r="D17" s="31"/>
      <c r="E17" s="31"/>
      <c r="F17" s="33"/>
      <c r="G17" s="34"/>
      <c r="H17" s="34"/>
      <c r="I17" s="34"/>
      <c r="J17" s="34"/>
      <c r="K17" s="34"/>
      <c r="L17" s="53"/>
      <c r="M17" s="31"/>
      <c r="N17" s="1" t="b">
        <f t="shared" si="0"/>
        <v>1</v>
      </c>
      <c r="O17" s="1" t="b">
        <f t="shared" si="1"/>
        <v>1</v>
      </c>
      <c r="P17" s="1" t="b">
        <f t="shared" si="2"/>
        <v>1</v>
      </c>
      <c r="Q17" s="1" t="b">
        <f t="shared" si="3"/>
        <v>1</v>
      </c>
      <c r="R17" s="1" t="b">
        <f t="shared" si="4"/>
        <v>1</v>
      </c>
      <c r="S17" s="1" t="b">
        <f t="shared" si="5"/>
        <v>1</v>
      </c>
      <c r="T17" s="1" t="b">
        <f t="shared" si="6"/>
        <v>1</v>
      </c>
      <c r="U17" s="35"/>
      <c r="V17" s="32"/>
    </row>
    <row r="18" spans="1:22" s="4" customFormat="1">
      <c r="A18" s="31" t="s">
        <v>467</v>
      </c>
      <c r="B18" s="41" t="s">
        <v>370</v>
      </c>
      <c r="C18" s="53">
        <v>220</v>
      </c>
      <c r="D18" s="31"/>
      <c r="E18" s="31"/>
      <c r="F18" s="33"/>
      <c r="G18" s="34"/>
      <c r="H18" s="34"/>
      <c r="I18" s="34"/>
      <c r="J18" s="34"/>
      <c r="K18" s="34"/>
      <c r="L18" s="53"/>
      <c r="M18" s="31"/>
      <c r="N18" s="1" t="b">
        <f t="shared" si="0"/>
        <v>1</v>
      </c>
      <c r="O18" s="1" t="b">
        <f t="shared" si="1"/>
        <v>1</v>
      </c>
      <c r="P18" s="1" t="b">
        <f t="shared" si="2"/>
        <v>1</v>
      </c>
      <c r="Q18" s="1" t="b">
        <f t="shared" si="3"/>
        <v>1</v>
      </c>
      <c r="R18" s="1" t="b">
        <f t="shared" si="4"/>
        <v>1</v>
      </c>
      <c r="S18" s="1" t="b">
        <f t="shared" si="5"/>
        <v>1</v>
      </c>
      <c r="T18" s="1" t="b">
        <f t="shared" si="6"/>
        <v>1</v>
      </c>
      <c r="U18" s="35"/>
      <c r="V18" s="32"/>
    </row>
    <row r="19" spans="1:22" s="4" customFormat="1">
      <c r="A19" s="31" t="s">
        <v>467</v>
      </c>
      <c r="B19" s="41" t="s">
        <v>370</v>
      </c>
      <c r="C19" s="53">
        <v>230</v>
      </c>
      <c r="D19" s="31"/>
      <c r="E19" s="31"/>
      <c r="F19" s="33"/>
      <c r="G19" s="34"/>
      <c r="H19" s="34"/>
      <c r="I19" s="34"/>
      <c r="J19" s="34"/>
      <c r="K19" s="34"/>
      <c r="L19" s="53"/>
      <c r="M19" s="31"/>
      <c r="N19" s="1" t="b">
        <f t="shared" si="0"/>
        <v>1</v>
      </c>
      <c r="O19" s="1" t="b">
        <f t="shared" si="1"/>
        <v>1</v>
      </c>
      <c r="P19" s="1" t="b">
        <f t="shared" si="2"/>
        <v>1</v>
      </c>
      <c r="Q19" s="1" t="b">
        <f t="shared" si="3"/>
        <v>1</v>
      </c>
      <c r="R19" s="1" t="b">
        <f t="shared" si="4"/>
        <v>1</v>
      </c>
      <c r="S19" s="1" t="b">
        <f t="shared" si="5"/>
        <v>1</v>
      </c>
      <c r="T19" s="1" t="b">
        <f t="shared" si="6"/>
        <v>1</v>
      </c>
      <c r="U19" s="35"/>
      <c r="V19" s="32"/>
    </row>
    <row r="20" spans="1:22" s="4" customFormat="1">
      <c r="A20" s="31" t="s">
        <v>467</v>
      </c>
      <c r="B20" s="41" t="s">
        <v>373</v>
      </c>
      <c r="C20" s="53">
        <v>240</v>
      </c>
      <c r="D20" s="31"/>
      <c r="E20" s="31"/>
      <c r="F20" s="33"/>
      <c r="G20" s="34"/>
      <c r="H20" s="34"/>
      <c r="I20" s="34"/>
      <c r="J20" s="34"/>
      <c r="K20" s="34"/>
      <c r="L20" s="53"/>
      <c r="M20" s="31"/>
      <c r="N20" s="1" t="b">
        <f t="shared" si="0"/>
        <v>1</v>
      </c>
      <c r="O20" s="1" t="b">
        <f t="shared" si="1"/>
        <v>1</v>
      </c>
      <c r="P20" s="1" t="b">
        <f t="shared" si="2"/>
        <v>1</v>
      </c>
      <c r="Q20" s="1" t="b">
        <f t="shared" si="3"/>
        <v>1</v>
      </c>
      <c r="R20" s="1" t="b">
        <f t="shared" si="4"/>
        <v>1</v>
      </c>
      <c r="S20" s="1" t="b">
        <f t="shared" si="5"/>
        <v>1</v>
      </c>
      <c r="T20" s="1" t="b">
        <f t="shared" si="6"/>
        <v>1</v>
      </c>
      <c r="U20" s="35"/>
      <c r="V20" s="32"/>
    </row>
    <row r="21" spans="1:22" s="4" customFormat="1">
      <c r="A21" s="31" t="s">
        <v>467</v>
      </c>
      <c r="B21" s="41" t="s">
        <v>375</v>
      </c>
      <c r="C21" s="53">
        <v>250</v>
      </c>
      <c r="D21" s="31"/>
      <c r="E21" s="31"/>
      <c r="F21" s="33"/>
      <c r="G21" s="34"/>
      <c r="H21" s="34"/>
      <c r="I21" s="34"/>
      <c r="J21" s="34"/>
      <c r="K21" s="34"/>
      <c r="L21" s="53"/>
      <c r="M21" s="31"/>
      <c r="N21" s="1" t="b">
        <f t="shared" si="0"/>
        <v>1</v>
      </c>
      <c r="O21" s="1" t="b">
        <f t="shared" si="1"/>
        <v>1</v>
      </c>
      <c r="P21" s="1" t="b">
        <f t="shared" si="2"/>
        <v>1</v>
      </c>
      <c r="Q21" s="1" t="b">
        <f t="shared" si="3"/>
        <v>1</v>
      </c>
      <c r="R21" s="1" t="b">
        <f t="shared" si="4"/>
        <v>1</v>
      </c>
      <c r="S21" s="1" t="b">
        <f t="shared" si="5"/>
        <v>1</v>
      </c>
      <c r="T21" s="1" t="b">
        <f t="shared" si="6"/>
        <v>1</v>
      </c>
      <c r="U21" s="35"/>
      <c r="V21" s="32"/>
    </row>
    <row r="22" spans="1:22" s="4" customFormat="1">
      <c r="A22" s="31" t="s">
        <v>467</v>
      </c>
      <c r="B22" s="41" t="s">
        <v>377</v>
      </c>
      <c r="C22" s="53">
        <v>260</v>
      </c>
      <c r="D22" s="31"/>
      <c r="E22" s="31"/>
      <c r="F22" s="33"/>
      <c r="G22" s="34"/>
      <c r="H22" s="34"/>
      <c r="I22" s="34"/>
      <c r="J22" s="34"/>
      <c r="K22" s="34"/>
      <c r="L22" s="53"/>
      <c r="M22" s="31"/>
      <c r="N22" s="1" t="b">
        <f t="shared" si="0"/>
        <v>1</v>
      </c>
      <c r="O22" s="1" t="b">
        <f t="shared" si="1"/>
        <v>1</v>
      </c>
      <c r="P22" s="1" t="b">
        <f t="shared" si="2"/>
        <v>1</v>
      </c>
      <c r="Q22" s="1" t="b">
        <f t="shared" si="3"/>
        <v>1</v>
      </c>
      <c r="R22" s="1" t="b">
        <f t="shared" si="4"/>
        <v>1</v>
      </c>
      <c r="S22" s="1" t="b">
        <f t="shared" si="5"/>
        <v>1</v>
      </c>
      <c r="T22" s="1" t="b">
        <f t="shared" si="6"/>
        <v>1</v>
      </c>
      <c r="U22" s="35"/>
      <c r="V22" s="32"/>
    </row>
    <row r="23" spans="1:22" s="4" customFormat="1">
      <c r="A23" s="31" t="s">
        <v>467</v>
      </c>
      <c r="B23" s="41" t="s">
        <v>379</v>
      </c>
      <c r="C23" s="53">
        <v>270</v>
      </c>
      <c r="D23" s="31"/>
      <c r="E23" s="31"/>
      <c r="F23" s="33"/>
      <c r="G23" s="34"/>
      <c r="H23" s="34"/>
      <c r="I23" s="34"/>
      <c r="J23" s="34"/>
      <c r="K23" s="34"/>
      <c r="L23" s="53"/>
      <c r="M23" s="31"/>
      <c r="N23" s="1" t="b">
        <f t="shared" si="0"/>
        <v>1</v>
      </c>
      <c r="O23" s="1" t="b">
        <f t="shared" si="1"/>
        <v>1</v>
      </c>
      <c r="P23" s="1" t="b">
        <f t="shared" si="2"/>
        <v>1</v>
      </c>
      <c r="Q23" s="1" t="b">
        <f t="shared" si="3"/>
        <v>1</v>
      </c>
      <c r="R23" s="1" t="b">
        <f t="shared" si="4"/>
        <v>1</v>
      </c>
      <c r="S23" s="1" t="b">
        <f t="shared" si="5"/>
        <v>1</v>
      </c>
      <c r="T23" s="1" t="b">
        <f t="shared" si="6"/>
        <v>1</v>
      </c>
      <c r="U23" s="35"/>
      <c r="V23" s="32"/>
    </row>
    <row r="24" spans="1:22" s="4" customFormat="1">
      <c r="A24" s="31" t="s">
        <v>467</v>
      </c>
      <c r="B24" s="41" t="s">
        <v>381</v>
      </c>
      <c r="C24" s="53">
        <v>280</v>
      </c>
      <c r="D24" s="31"/>
      <c r="E24" s="31"/>
      <c r="F24" s="33"/>
      <c r="G24" s="34"/>
      <c r="H24" s="34"/>
      <c r="I24" s="34"/>
      <c r="J24" s="34"/>
      <c r="K24" s="34"/>
      <c r="L24" s="53"/>
      <c r="M24" s="31"/>
      <c r="N24" s="1" t="b">
        <f t="shared" si="0"/>
        <v>1</v>
      </c>
      <c r="O24" s="1" t="b">
        <f t="shared" si="1"/>
        <v>1</v>
      </c>
      <c r="P24" s="1" t="b">
        <f t="shared" si="2"/>
        <v>1</v>
      </c>
      <c r="Q24" s="1" t="b">
        <f t="shared" si="3"/>
        <v>1</v>
      </c>
      <c r="R24" s="1" t="b">
        <f t="shared" si="4"/>
        <v>1</v>
      </c>
      <c r="S24" s="1" t="b">
        <f t="shared" si="5"/>
        <v>1</v>
      </c>
      <c r="T24" s="1" t="b">
        <f t="shared" si="6"/>
        <v>1</v>
      </c>
      <c r="U24" s="35"/>
      <c r="V24" s="32"/>
    </row>
    <row r="25" spans="1:22" s="4" customFormat="1">
      <c r="A25" s="31" t="s">
        <v>467</v>
      </c>
      <c r="B25" s="41" t="s">
        <v>383</v>
      </c>
      <c r="C25" s="53">
        <v>290</v>
      </c>
      <c r="D25" s="31"/>
      <c r="E25" s="31"/>
      <c r="F25" s="33"/>
      <c r="G25" s="34"/>
      <c r="H25" s="34"/>
      <c r="I25" s="34"/>
      <c r="J25" s="34"/>
      <c r="K25" s="34"/>
      <c r="L25" s="53"/>
      <c r="M25" s="31"/>
      <c r="N25" s="1" t="b">
        <f t="shared" si="0"/>
        <v>1</v>
      </c>
      <c r="O25" s="1" t="b">
        <f t="shared" si="1"/>
        <v>1</v>
      </c>
      <c r="P25" s="1" t="b">
        <f t="shared" si="2"/>
        <v>1</v>
      </c>
      <c r="Q25" s="1" t="b">
        <f t="shared" si="3"/>
        <v>1</v>
      </c>
      <c r="R25" s="1" t="b">
        <f t="shared" si="4"/>
        <v>1</v>
      </c>
      <c r="S25" s="1" t="b">
        <f t="shared" si="5"/>
        <v>1</v>
      </c>
      <c r="T25" s="1" t="b">
        <f t="shared" si="6"/>
        <v>1</v>
      </c>
      <c r="U25" s="35"/>
      <c r="V25" s="32"/>
    </row>
    <row r="26" spans="1:22" s="4" customFormat="1">
      <c r="A26" s="31" t="s">
        <v>467</v>
      </c>
      <c r="B26" s="41" t="s">
        <v>385</v>
      </c>
      <c r="C26" s="53">
        <v>300</v>
      </c>
      <c r="D26" s="31"/>
      <c r="E26" s="31"/>
      <c r="F26" s="33"/>
      <c r="G26" s="34"/>
      <c r="H26" s="34"/>
      <c r="I26" s="34"/>
      <c r="J26" s="34"/>
      <c r="K26" s="34"/>
      <c r="L26" s="53"/>
      <c r="M26" s="31"/>
      <c r="N26" s="1" t="b">
        <f t="shared" si="0"/>
        <v>1</v>
      </c>
      <c r="O26" s="1" t="b">
        <f t="shared" si="1"/>
        <v>1</v>
      </c>
      <c r="P26" s="1" t="b">
        <f t="shared" si="2"/>
        <v>1</v>
      </c>
      <c r="Q26" s="1" t="b">
        <f t="shared" si="3"/>
        <v>1</v>
      </c>
      <c r="R26" s="1" t="b">
        <f t="shared" si="4"/>
        <v>1</v>
      </c>
      <c r="S26" s="1" t="b">
        <f t="shared" si="5"/>
        <v>1</v>
      </c>
      <c r="T26" s="1" t="b">
        <f t="shared" si="6"/>
        <v>1</v>
      </c>
      <c r="U26" s="35"/>
      <c r="V26" s="32"/>
    </row>
    <row r="27" spans="1:22" s="4" customFormat="1">
      <c r="A27" s="31" t="s">
        <v>467</v>
      </c>
      <c r="B27" s="41" t="s">
        <v>387</v>
      </c>
      <c r="C27" s="53">
        <v>310</v>
      </c>
      <c r="D27" s="31"/>
      <c r="E27" s="31"/>
      <c r="F27" s="33"/>
      <c r="G27" s="34"/>
      <c r="H27" s="34"/>
      <c r="I27" s="34"/>
      <c r="J27" s="34"/>
      <c r="K27" s="34"/>
      <c r="L27" s="53"/>
      <c r="M27" s="31"/>
      <c r="N27" s="1" t="b">
        <f t="shared" si="0"/>
        <v>1</v>
      </c>
      <c r="O27" s="1" t="b">
        <f t="shared" si="1"/>
        <v>1</v>
      </c>
      <c r="P27" s="1" t="b">
        <f t="shared" si="2"/>
        <v>1</v>
      </c>
      <c r="Q27" s="1" t="b">
        <f t="shared" si="3"/>
        <v>1</v>
      </c>
      <c r="R27" s="1" t="b">
        <f t="shared" si="4"/>
        <v>1</v>
      </c>
      <c r="S27" s="1" t="b">
        <f t="shared" si="5"/>
        <v>1</v>
      </c>
      <c r="T27" s="1" t="b">
        <f t="shared" si="6"/>
        <v>1</v>
      </c>
      <c r="U27" s="35"/>
      <c r="V27" s="32"/>
    </row>
    <row r="28" spans="1:22" s="4" customFormat="1">
      <c r="A28" s="31" t="s">
        <v>467</v>
      </c>
      <c r="B28" s="143" t="s">
        <v>389</v>
      </c>
      <c r="C28" s="53">
        <v>320</v>
      </c>
      <c r="D28" s="31"/>
      <c r="E28" s="31"/>
      <c r="F28" s="33"/>
      <c r="G28" s="34"/>
      <c r="H28" s="34"/>
      <c r="I28" s="34"/>
      <c r="J28" s="34"/>
      <c r="K28" s="34"/>
      <c r="L28" s="53"/>
      <c r="M28" s="31"/>
      <c r="N28" s="1" t="b">
        <f t="shared" si="0"/>
        <v>1</v>
      </c>
      <c r="O28" s="1" t="b">
        <f t="shared" si="1"/>
        <v>1</v>
      </c>
      <c r="P28" s="1" t="b">
        <f t="shared" si="2"/>
        <v>1</v>
      </c>
      <c r="Q28" s="1" t="b">
        <f t="shared" si="3"/>
        <v>1</v>
      </c>
      <c r="R28" s="1" t="b">
        <f t="shared" si="4"/>
        <v>1</v>
      </c>
      <c r="S28" s="1" t="b">
        <f t="shared" si="5"/>
        <v>1</v>
      </c>
      <c r="T28" s="1" t="b">
        <f t="shared" si="6"/>
        <v>1</v>
      </c>
      <c r="U28" s="35"/>
      <c r="V28" s="32"/>
    </row>
    <row r="29" spans="1:22" s="4" customFormat="1">
      <c r="A29" s="31" t="s">
        <v>467</v>
      </c>
      <c r="B29" s="41" t="s">
        <v>391</v>
      </c>
      <c r="C29" s="53">
        <v>330</v>
      </c>
      <c r="D29" s="31"/>
      <c r="E29" s="31"/>
      <c r="F29" s="33"/>
      <c r="G29" s="34"/>
      <c r="H29" s="34"/>
      <c r="I29" s="34"/>
      <c r="J29" s="34"/>
      <c r="K29" s="34"/>
      <c r="L29" s="53"/>
      <c r="M29" s="31"/>
      <c r="N29" s="1" t="b">
        <f t="shared" si="0"/>
        <v>1</v>
      </c>
      <c r="O29" s="1" t="b">
        <f t="shared" si="1"/>
        <v>1</v>
      </c>
      <c r="P29" s="1" t="b">
        <f t="shared" si="2"/>
        <v>1</v>
      </c>
      <c r="Q29" s="1" t="b">
        <f t="shared" si="3"/>
        <v>1</v>
      </c>
      <c r="R29" s="1" t="b">
        <f t="shared" si="4"/>
        <v>1</v>
      </c>
      <c r="S29" s="1" t="b">
        <f t="shared" si="5"/>
        <v>1</v>
      </c>
      <c r="T29" s="1" t="b">
        <f t="shared" si="6"/>
        <v>1</v>
      </c>
      <c r="U29" s="35"/>
      <c r="V29" s="32"/>
    </row>
    <row r="30" spans="1:22" s="4" customFormat="1">
      <c r="A30" s="31" t="s">
        <v>467</v>
      </c>
      <c r="B30" s="41" t="s">
        <v>393</v>
      </c>
      <c r="C30" s="53">
        <v>340</v>
      </c>
      <c r="D30" s="31"/>
      <c r="E30" s="31"/>
      <c r="F30" s="33"/>
      <c r="G30" s="34"/>
      <c r="H30" s="34"/>
      <c r="I30" s="34"/>
      <c r="J30" s="34"/>
      <c r="K30" s="34"/>
      <c r="L30" s="53"/>
      <c r="M30" s="31"/>
      <c r="N30" s="1" t="b">
        <f t="shared" si="0"/>
        <v>1</v>
      </c>
      <c r="O30" s="1" t="b">
        <f t="shared" si="1"/>
        <v>1</v>
      </c>
      <c r="P30" s="1" t="b">
        <f t="shared" si="2"/>
        <v>1</v>
      </c>
      <c r="Q30" s="1" t="b">
        <f t="shared" si="3"/>
        <v>1</v>
      </c>
      <c r="R30" s="1" t="b">
        <f t="shared" si="4"/>
        <v>1</v>
      </c>
      <c r="S30" s="1" t="b">
        <f t="shared" si="5"/>
        <v>1</v>
      </c>
      <c r="T30" s="1" t="b">
        <f t="shared" si="6"/>
        <v>1</v>
      </c>
      <c r="U30" s="35"/>
      <c r="V30" s="32"/>
    </row>
    <row r="31" spans="1:22" s="4" customFormat="1">
      <c r="A31" s="31" t="s">
        <v>467</v>
      </c>
      <c r="B31" s="41" t="s">
        <v>395</v>
      </c>
      <c r="C31" s="53">
        <v>350</v>
      </c>
      <c r="D31" s="31"/>
      <c r="E31" s="31"/>
      <c r="F31" s="33"/>
      <c r="G31" s="34"/>
      <c r="H31" s="34"/>
      <c r="I31" s="34"/>
      <c r="J31" s="34"/>
      <c r="K31" s="34"/>
      <c r="L31" s="53"/>
      <c r="M31" s="31"/>
      <c r="N31" s="1" t="b">
        <f t="shared" si="0"/>
        <v>1</v>
      </c>
      <c r="O31" s="1" t="b">
        <f t="shared" si="1"/>
        <v>1</v>
      </c>
      <c r="P31" s="1" t="b">
        <f t="shared" si="2"/>
        <v>1</v>
      </c>
      <c r="Q31" s="1" t="b">
        <f t="shared" si="3"/>
        <v>1</v>
      </c>
      <c r="R31" s="1" t="b">
        <f t="shared" si="4"/>
        <v>1</v>
      </c>
      <c r="S31" s="1" t="b">
        <f t="shared" si="5"/>
        <v>1</v>
      </c>
      <c r="T31" s="1" t="b">
        <f t="shared" si="6"/>
        <v>1</v>
      </c>
      <c r="U31" s="35"/>
      <c r="V31" s="32"/>
    </row>
    <row r="32" spans="1:22" s="4" customFormat="1">
      <c r="A32" s="31" t="s">
        <v>467</v>
      </c>
      <c r="B32" s="41" t="s">
        <v>397</v>
      </c>
      <c r="C32" s="53">
        <v>360</v>
      </c>
      <c r="D32" s="31"/>
      <c r="E32" s="31"/>
      <c r="F32" s="33"/>
      <c r="G32" s="34"/>
      <c r="H32" s="34"/>
      <c r="I32" s="34"/>
      <c r="J32" s="34"/>
      <c r="K32" s="34"/>
      <c r="L32" s="53"/>
      <c r="M32" s="31"/>
      <c r="N32" s="1" t="b">
        <f t="shared" si="0"/>
        <v>1</v>
      </c>
      <c r="O32" s="1" t="b">
        <f t="shared" si="1"/>
        <v>1</v>
      </c>
      <c r="P32" s="1" t="b">
        <f t="shared" si="2"/>
        <v>1</v>
      </c>
      <c r="Q32" s="1" t="b">
        <f t="shared" si="3"/>
        <v>1</v>
      </c>
      <c r="R32" s="1" t="b">
        <f t="shared" si="4"/>
        <v>1</v>
      </c>
      <c r="S32" s="1" t="b">
        <f t="shared" si="5"/>
        <v>1</v>
      </c>
      <c r="T32" s="1" t="b">
        <f t="shared" si="6"/>
        <v>1</v>
      </c>
      <c r="U32" s="35"/>
      <c r="V32" s="32"/>
    </row>
    <row r="33" spans="1:22" s="4" customFormat="1">
      <c r="A33" s="31" t="s">
        <v>467</v>
      </c>
      <c r="B33" s="41" t="s">
        <v>399</v>
      </c>
      <c r="C33" s="53">
        <v>370</v>
      </c>
      <c r="D33" s="31"/>
      <c r="E33" s="31"/>
      <c r="F33" s="33"/>
      <c r="G33" s="34"/>
      <c r="H33" s="34"/>
      <c r="I33" s="34"/>
      <c r="J33" s="34"/>
      <c r="K33" s="34"/>
      <c r="L33" s="53"/>
      <c r="M33" s="31"/>
      <c r="N33" s="1" t="b">
        <f t="shared" si="0"/>
        <v>1</v>
      </c>
      <c r="O33" s="1" t="b">
        <f t="shared" si="1"/>
        <v>1</v>
      </c>
      <c r="P33" s="1" t="b">
        <f t="shared" si="2"/>
        <v>1</v>
      </c>
      <c r="Q33" s="1" t="b">
        <f t="shared" si="3"/>
        <v>1</v>
      </c>
      <c r="R33" s="1" t="b">
        <f t="shared" si="4"/>
        <v>1</v>
      </c>
      <c r="S33" s="1" t="b">
        <f t="shared" si="5"/>
        <v>1</v>
      </c>
      <c r="T33" s="1" t="b">
        <f t="shared" si="6"/>
        <v>1</v>
      </c>
      <c r="U33" s="35"/>
      <c r="V33" s="32"/>
    </row>
    <row r="34" spans="1:22" s="4" customFormat="1">
      <c r="A34" s="31" t="s">
        <v>467</v>
      </c>
      <c r="B34" s="41" t="s">
        <v>401</v>
      </c>
      <c r="C34" s="53">
        <v>380</v>
      </c>
      <c r="D34" s="31"/>
      <c r="E34" s="31"/>
      <c r="F34" s="33"/>
      <c r="G34" s="34"/>
      <c r="H34" s="34"/>
      <c r="I34" s="34"/>
      <c r="J34" s="34"/>
      <c r="K34" s="34"/>
      <c r="L34" s="53"/>
      <c r="M34" s="31"/>
      <c r="N34" s="1" t="b">
        <f t="shared" si="0"/>
        <v>1</v>
      </c>
      <c r="O34" s="1" t="b">
        <f t="shared" si="1"/>
        <v>1</v>
      </c>
      <c r="P34" s="1" t="b">
        <f t="shared" si="2"/>
        <v>1</v>
      </c>
      <c r="Q34" s="1" t="b">
        <f t="shared" si="3"/>
        <v>1</v>
      </c>
      <c r="R34" s="1" t="b">
        <f t="shared" si="4"/>
        <v>1</v>
      </c>
      <c r="S34" s="1" t="b">
        <f t="shared" si="5"/>
        <v>1</v>
      </c>
      <c r="T34" s="1" t="b">
        <f t="shared" si="6"/>
        <v>1</v>
      </c>
      <c r="U34" s="35"/>
      <c r="V34" s="32"/>
    </row>
    <row r="35" spans="1:22" s="4" customFormat="1">
      <c r="A35" s="31" t="s">
        <v>467</v>
      </c>
      <c r="B35" s="41" t="s">
        <v>403</v>
      </c>
      <c r="C35" s="53">
        <v>390</v>
      </c>
      <c r="D35" s="31"/>
      <c r="E35" s="31"/>
      <c r="F35" s="33"/>
      <c r="G35" s="34"/>
      <c r="H35" s="34"/>
      <c r="I35" s="34"/>
      <c r="J35" s="34"/>
      <c r="K35" s="34"/>
      <c r="L35" s="53"/>
      <c r="M35" s="31"/>
      <c r="N35" s="1" t="b">
        <f t="shared" si="0"/>
        <v>1</v>
      </c>
      <c r="O35" s="1" t="b">
        <f t="shared" si="1"/>
        <v>1</v>
      </c>
      <c r="P35" s="1" t="b">
        <f t="shared" si="2"/>
        <v>1</v>
      </c>
      <c r="Q35" s="1" t="b">
        <f t="shared" si="3"/>
        <v>1</v>
      </c>
      <c r="R35" s="1" t="b">
        <f t="shared" si="4"/>
        <v>1</v>
      </c>
      <c r="S35" s="1" t="b">
        <f t="shared" si="5"/>
        <v>1</v>
      </c>
      <c r="T35" s="1" t="b">
        <f t="shared" si="6"/>
        <v>1</v>
      </c>
      <c r="U35" s="35"/>
      <c r="V35" s="32"/>
    </row>
    <row r="36" spans="1:22" s="4" customFormat="1">
      <c r="A36" s="31" t="s">
        <v>467</v>
      </c>
      <c r="B36" s="41" t="s">
        <v>405</v>
      </c>
      <c r="C36" s="53">
        <v>400</v>
      </c>
      <c r="D36" s="31"/>
      <c r="E36" s="31"/>
      <c r="F36" s="33"/>
      <c r="G36" s="34"/>
      <c r="H36" s="34"/>
      <c r="I36" s="34"/>
      <c r="J36" s="34"/>
      <c r="K36" s="34"/>
      <c r="L36" s="53"/>
      <c r="M36" s="31"/>
      <c r="N36" s="1" t="b">
        <f t="shared" si="0"/>
        <v>1</v>
      </c>
      <c r="O36" s="1" t="b">
        <f t="shared" si="1"/>
        <v>1</v>
      </c>
      <c r="P36" s="1" t="b">
        <f t="shared" si="2"/>
        <v>1</v>
      </c>
      <c r="Q36" s="1" t="b">
        <f t="shared" si="3"/>
        <v>1</v>
      </c>
      <c r="R36" s="1" t="b">
        <f t="shared" si="4"/>
        <v>1</v>
      </c>
      <c r="S36" s="1" t="b">
        <f t="shared" si="5"/>
        <v>1</v>
      </c>
      <c r="T36" s="1" t="b">
        <f t="shared" si="6"/>
        <v>1</v>
      </c>
      <c r="U36" s="35"/>
      <c r="V36" s="32"/>
    </row>
    <row r="37" spans="1:22" s="4" customFormat="1">
      <c r="A37" s="31" t="s">
        <v>467</v>
      </c>
      <c r="B37" s="41" t="s">
        <v>407</v>
      </c>
      <c r="C37" s="53">
        <v>420</v>
      </c>
      <c r="D37" s="31"/>
      <c r="E37" s="31"/>
      <c r="F37" s="33"/>
      <c r="G37" s="34"/>
      <c r="H37" s="34"/>
      <c r="I37" s="34"/>
      <c r="J37" s="34"/>
      <c r="K37" s="34"/>
      <c r="L37" s="53"/>
      <c r="M37" s="31"/>
      <c r="N37" s="1" t="b">
        <f t="shared" si="0"/>
        <v>1</v>
      </c>
      <c r="O37" s="1" t="b">
        <f t="shared" si="1"/>
        <v>1</v>
      </c>
      <c r="P37" s="1" t="b">
        <f t="shared" si="2"/>
        <v>1</v>
      </c>
      <c r="Q37" s="1" t="b">
        <f t="shared" si="3"/>
        <v>1</v>
      </c>
      <c r="R37" s="1" t="b">
        <f t="shared" si="4"/>
        <v>1</v>
      </c>
      <c r="S37" s="1" t="b">
        <f t="shared" si="5"/>
        <v>1</v>
      </c>
      <c r="T37" s="1" t="b">
        <f t="shared" si="6"/>
        <v>1</v>
      </c>
      <c r="U37" s="35"/>
      <c r="V37" s="32"/>
    </row>
    <row r="38" spans="1:22" s="4" customFormat="1">
      <c r="A38" s="31" t="s">
        <v>467</v>
      </c>
      <c r="B38" s="41" t="s">
        <v>409</v>
      </c>
      <c r="C38" s="53">
        <v>430</v>
      </c>
      <c r="D38" s="31"/>
      <c r="E38" s="31"/>
      <c r="F38" s="33"/>
      <c r="G38" s="34"/>
      <c r="H38" s="34"/>
      <c r="I38" s="34"/>
      <c r="J38" s="34"/>
      <c r="K38" s="34"/>
      <c r="L38" s="53"/>
      <c r="M38" s="31"/>
      <c r="N38" s="1" t="b">
        <f t="shared" ref="N38:N59" si="7">OR(F38=0,AND(K38&gt;=J38,I38&gt;=H38,G38&gt;=H38,I38&gt;=G38),AND(J38+K38=0,G38&gt;=H38,I38&gt;=G38))</f>
        <v>1</v>
      </c>
      <c r="O38" s="1" t="b">
        <f t="shared" si="1"/>
        <v>1</v>
      </c>
      <c r="P38" s="1" t="b">
        <f t="shared" si="2"/>
        <v>1</v>
      </c>
      <c r="Q38" s="1" t="b">
        <f t="shared" ref="Q38:Q59" si="8">NOT(OR(AND(D38&lt;&gt;"NCC",D38&lt;&gt;"",L38=""),AND(OR(D38="NCC",D38=""),L38&lt;&gt;"")))</f>
        <v>1</v>
      </c>
      <c r="R38" s="1" t="b">
        <f t="shared" ref="R38:R59" si="9">OR(F38=0,H38+1&gt;=H38)</f>
        <v>1</v>
      </c>
      <c r="S38" s="1" t="b">
        <f t="shared" ref="S38:S59" si="10">OR(F38=0,I38-1&lt;=K38,J38+K38=0)</f>
        <v>1</v>
      </c>
      <c r="T38" s="1" t="b">
        <f t="shared" si="6"/>
        <v>1</v>
      </c>
      <c r="U38" s="35"/>
      <c r="V38" s="32"/>
    </row>
    <row r="39" spans="1:22" s="4" customFormat="1">
      <c r="A39" s="31" t="s">
        <v>467</v>
      </c>
      <c r="B39" s="41" t="s">
        <v>411</v>
      </c>
      <c r="C39" s="53">
        <v>440</v>
      </c>
      <c r="D39" s="31"/>
      <c r="E39" s="31"/>
      <c r="F39" s="33"/>
      <c r="G39" s="34"/>
      <c r="H39" s="34"/>
      <c r="I39" s="34"/>
      <c r="J39" s="34"/>
      <c r="K39" s="34"/>
      <c r="L39" s="53"/>
      <c r="M39" s="31"/>
      <c r="N39" s="1" t="b">
        <f t="shared" si="7"/>
        <v>1</v>
      </c>
      <c r="O39" s="1" t="b">
        <f t="shared" si="1"/>
        <v>1</v>
      </c>
      <c r="P39" s="1" t="b">
        <f t="shared" si="2"/>
        <v>1</v>
      </c>
      <c r="Q39" s="1" t="b">
        <f t="shared" si="8"/>
        <v>1</v>
      </c>
      <c r="R39" s="1" t="b">
        <f t="shared" si="9"/>
        <v>1</v>
      </c>
      <c r="S39" s="1" t="b">
        <f t="shared" si="10"/>
        <v>1</v>
      </c>
      <c r="T39" s="1" t="b">
        <f t="shared" si="6"/>
        <v>1</v>
      </c>
      <c r="U39" s="35"/>
      <c r="V39" s="32"/>
    </row>
    <row r="40" spans="1:22" s="4" customFormat="1">
      <c r="A40" s="31" t="s">
        <v>467</v>
      </c>
      <c r="B40" s="41" t="s">
        <v>413</v>
      </c>
      <c r="C40" s="53">
        <v>460</v>
      </c>
      <c r="D40" s="31"/>
      <c r="E40" s="31"/>
      <c r="F40" s="33"/>
      <c r="G40" s="34"/>
      <c r="H40" s="34"/>
      <c r="I40" s="34"/>
      <c r="J40" s="34"/>
      <c r="K40" s="34"/>
      <c r="L40" s="53"/>
      <c r="M40" s="31"/>
      <c r="N40" s="1" t="b">
        <f t="shared" si="7"/>
        <v>1</v>
      </c>
      <c r="O40" s="1" t="b">
        <f t="shared" si="1"/>
        <v>1</v>
      </c>
      <c r="P40" s="1" t="b">
        <f t="shared" si="2"/>
        <v>1</v>
      </c>
      <c r="Q40" s="1" t="b">
        <f t="shared" si="8"/>
        <v>1</v>
      </c>
      <c r="R40" s="1" t="b">
        <f t="shared" si="9"/>
        <v>1</v>
      </c>
      <c r="S40" s="1" t="b">
        <f t="shared" si="10"/>
        <v>1</v>
      </c>
      <c r="T40" s="1" t="b">
        <f t="shared" si="6"/>
        <v>1</v>
      </c>
      <c r="U40" s="35"/>
      <c r="V40" s="32"/>
    </row>
    <row r="41" spans="1:22" s="4" customFormat="1">
      <c r="A41" s="31" t="s">
        <v>467</v>
      </c>
      <c r="B41" s="41" t="s">
        <v>415</v>
      </c>
      <c r="C41" s="53">
        <v>470</v>
      </c>
      <c r="D41" s="31"/>
      <c r="E41" s="31"/>
      <c r="F41" s="33"/>
      <c r="G41" s="34"/>
      <c r="H41" s="34"/>
      <c r="I41" s="34"/>
      <c r="J41" s="34"/>
      <c r="K41" s="34"/>
      <c r="L41" s="53"/>
      <c r="M41" s="31"/>
      <c r="N41" s="1" t="b">
        <f t="shared" si="7"/>
        <v>1</v>
      </c>
      <c r="O41" s="1" t="b">
        <f t="shared" si="1"/>
        <v>1</v>
      </c>
      <c r="P41" s="1" t="b">
        <f t="shared" si="2"/>
        <v>1</v>
      </c>
      <c r="Q41" s="1" t="b">
        <f t="shared" si="8"/>
        <v>1</v>
      </c>
      <c r="R41" s="1" t="b">
        <f t="shared" si="9"/>
        <v>1</v>
      </c>
      <c r="S41" s="1" t="b">
        <f t="shared" si="10"/>
        <v>1</v>
      </c>
      <c r="T41" s="1" t="b">
        <f t="shared" si="6"/>
        <v>1</v>
      </c>
      <c r="U41" s="35"/>
      <c r="V41" s="32"/>
    </row>
    <row r="42" spans="1:22" s="4" customFormat="1">
      <c r="A42" s="31" t="s">
        <v>467</v>
      </c>
      <c r="B42" s="41" t="s">
        <v>417</v>
      </c>
      <c r="C42" s="53">
        <v>480</v>
      </c>
      <c r="D42" s="31"/>
      <c r="E42" s="31"/>
      <c r="F42" s="33"/>
      <c r="G42" s="34"/>
      <c r="H42" s="34"/>
      <c r="I42" s="34"/>
      <c r="J42" s="34"/>
      <c r="K42" s="34"/>
      <c r="L42" s="53"/>
      <c r="M42" s="31"/>
      <c r="N42" s="1" t="b">
        <f t="shared" si="7"/>
        <v>1</v>
      </c>
      <c r="O42" s="1" t="b">
        <f t="shared" si="1"/>
        <v>1</v>
      </c>
      <c r="P42" s="1" t="b">
        <f t="shared" si="2"/>
        <v>1</v>
      </c>
      <c r="Q42" s="1" t="b">
        <f t="shared" si="8"/>
        <v>1</v>
      </c>
      <c r="R42" s="1" t="b">
        <f t="shared" si="9"/>
        <v>1</v>
      </c>
      <c r="S42" s="1" t="b">
        <f t="shared" si="10"/>
        <v>1</v>
      </c>
      <c r="T42" s="1" t="b">
        <f t="shared" si="6"/>
        <v>1</v>
      </c>
      <c r="U42" s="35"/>
      <c r="V42" s="32"/>
    </row>
    <row r="43" spans="1:22" s="4" customFormat="1">
      <c r="A43" s="31" t="s">
        <v>467</v>
      </c>
      <c r="B43" s="41" t="s">
        <v>419</v>
      </c>
      <c r="C43" s="53">
        <v>490</v>
      </c>
      <c r="D43" s="31"/>
      <c r="E43" s="31"/>
      <c r="F43" s="33"/>
      <c r="G43" s="34"/>
      <c r="H43" s="34"/>
      <c r="I43" s="34"/>
      <c r="J43" s="34"/>
      <c r="K43" s="34"/>
      <c r="L43" s="53"/>
      <c r="M43" s="31"/>
      <c r="N43" s="1" t="b">
        <f t="shared" si="7"/>
        <v>1</v>
      </c>
      <c r="O43" s="1" t="b">
        <f t="shared" si="1"/>
        <v>1</v>
      </c>
      <c r="P43" s="1" t="b">
        <f t="shared" si="2"/>
        <v>1</v>
      </c>
      <c r="Q43" s="1" t="b">
        <f t="shared" si="8"/>
        <v>1</v>
      </c>
      <c r="R43" s="1" t="b">
        <f t="shared" si="9"/>
        <v>1</v>
      </c>
      <c r="S43" s="1" t="b">
        <f t="shared" si="10"/>
        <v>1</v>
      </c>
      <c r="T43" s="1" t="b">
        <f t="shared" si="6"/>
        <v>1</v>
      </c>
      <c r="U43" s="35"/>
      <c r="V43" s="32"/>
    </row>
    <row r="44" spans="1:22" s="4" customFormat="1">
      <c r="A44" s="31" t="s">
        <v>467</v>
      </c>
      <c r="B44" s="41" t="s">
        <v>421</v>
      </c>
      <c r="C44" s="53">
        <v>500</v>
      </c>
      <c r="D44" s="31"/>
      <c r="E44" s="31"/>
      <c r="F44" s="33"/>
      <c r="G44" s="34"/>
      <c r="H44" s="34"/>
      <c r="I44" s="34"/>
      <c r="J44" s="34"/>
      <c r="K44" s="34"/>
      <c r="L44" s="53"/>
      <c r="M44" s="31"/>
      <c r="N44" s="1" t="b">
        <f t="shared" si="7"/>
        <v>1</v>
      </c>
      <c r="O44" s="1" t="b">
        <f t="shared" si="1"/>
        <v>1</v>
      </c>
      <c r="P44" s="1" t="b">
        <f t="shared" si="2"/>
        <v>1</v>
      </c>
      <c r="Q44" s="1" t="b">
        <f t="shared" si="8"/>
        <v>1</v>
      </c>
      <c r="R44" s="1" t="b">
        <f t="shared" si="9"/>
        <v>1</v>
      </c>
      <c r="S44" s="1" t="b">
        <f t="shared" si="10"/>
        <v>1</v>
      </c>
      <c r="T44" s="1" t="b">
        <f t="shared" si="6"/>
        <v>1</v>
      </c>
      <c r="U44" s="35"/>
      <c r="V44" s="32"/>
    </row>
    <row r="45" spans="1:22" s="4" customFormat="1">
      <c r="A45" s="31" t="s">
        <v>467</v>
      </c>
      <c r="B45" s="41" t="s">
        <v>423</v>
      </c>
      <c r="C45" s="53">
        <v>510</v>
      </c>
      <c r="D45" s="31"/>
      <c r="E45" s="31"/>
      <c r="F45" s="33"/>
      <c r="G45" s="34"/>
      <c r="H45" s="34"/>
      <c r="I45" s="34"/>
      <c r="J45" s="34"/>
      <c r="K45" s="34"/>
      <c r="L45" s="53"/>
      <c r="M45" s="31"/>
      <c r="N45" s="1" t="b">
        <f t="shared" si="7"/>
        <v>1</v>
      </c>
      <c r="O45" s="1" t="b">
        <f t="shared" si="1"/>
        <v>1</v>
      </c>
      <c r="P45" s="1" t="b">
        <f t="shared" si="2"/>
        <v>1</v>
      </c>
      <c r="Q45" s="1" t="b">
        <f t="shared" si="8"/>
        <v>1</v>
      </c>
      <c r="R45" s="1" t="b">
        <f t="shared" si="9"/>
        <v>1</v>
      </c>
      <c r="S45" s="1" t="b">
        <f t="shared" si="10"/>
        <v>1</v>
      </c>
      <c r="T45" s="1" t="b">
        <f t="shared" si="6"/>
        <v>1</v>
      </c>
      <c r="U45" s="35"/>
      <c r="V45" s="32"/>
    </row>
    <row r="46" spans="1:22" s="4" customFormat="1">
      <c r="A46" s="31" t="s">
        <v>467</v>
      </c>
      <c r="B46" s="41" t="s">
        <v>425</v>
      </c>
      <c r="C46" s="53">
        <v>520</v>
      </c>
      <c r="D46" s="31"/>
      <c r="E46" s="31"/>
      <c r="F46" s="33"/>
      <c r="G46" s="34"/>
      <c r="H46" s="34"/>
      <c r="I46" s="34"/>
      <c r="J46" s="34"/>
      <c r="K46" s="34"/>
      <c r="L46" s="53"/>
      <c r="M46" s="31"/>
      <c r="N46" s="1" t="b">
        <f t="shared" si="7"/>
        <v>1</v>
      </c>
      <c r="O46" s="1" t="b">
        <f t="shared" ref="O46:O59" si="11">OR(F46&lt;=1,F46="",AND(F46&gt;1,G46&lt;I46,G46&gt;H46,H46&lt;I46),AND(F46&gt;1,G46=H46,G46=I46,H46=I46))</f>
        <v>1</v>
      </c>
      <c r="P46" s="1" t="b">
        <f t="shared" ref="P46:P59" si="12">NOT(AND(OR(D46="NCC",D46=""),SUM(F46:K46)&gt;0))</f>
        <v>1</v>
      </c>
      <c r="Q46" s="1" t="b">
        <f t="shared" si="8"/>
        <v>1</v>
      </c>
      <c r="R46" s="1" t="b">
        <f t="shared" si="9"/>
        <v>1</v>
      </c>
      <c r="S46" s="1" t="b">
        <f t="shared" si="10"/>
        <v>1</v>
      </c>
      <c r="T46" s="1" t="b">
        <f t="shared" ref="T46:T59" si="13">OR(NOT(F46=1),AND(G46=H46,H46=I46))</f>
        <v>1</v>
      </c>
      <c r="U46" s="35"/>
      <c r="V46" s="32"/>
    </row>
    <row r="47" spans="1:22" s="4" customFormat="1">
      <c r="A47" s="31" t="s">
        <v>467</v>
      </c>
      <c r="B47" s="41" t="s">
        <v>427</v>
      </c>
      <c r="C47" s="53">
        <v>530</v>
      </c>
      <c r="D47" s="31"/>
      <c r="E47" s="31"/>
      <c r="F47" s="33"/>
      <c r="G47" s="34"/>
      <c r="H47" s="34"/>
      <c r="I47" s="34"/>
      <c r="J47" s="34"/>
      <c r="K47" s="34"/>
      <c r="L47" s="53"/>
      <c r="M47" s="31"/>
      <c r="N47" s="1" t="b">
        <f t="shared" si="7"/>
        <v>1</v>
      </c>
      <c r="O47" s="1" t="b">
        <f t="shared" si="11"/>
        <v>1</v>
      </c>
      <c r="P47" s="1" t="b">
        <f t="shared" si="12"/>
        <v>1</v>
      </c>
      <c r="Q47" s="1" t="b">
        <f t="shared" si="8"/>
        <v>1</v>
      </c>
      <c r="R47" s="1" t="b">
        <f t="shared" si="9"/>
        <v>1</v>
      </c>
      <c r="S47" s="1" t="b">
        <f t="shared" si="10"/>
        <v>1</v>
      </c>
      <c r="T47" s="1" t="b">
        <f t="shared" si="13"/>
        <v>1</v>
      </c>
      <c r="U47" s="35"/>
      <c r="V47" s="32"/>
    </row>
    <row r="48" spans="1:22" s="4" customFormat="1">
      <c r="A48" s="31" t="s">
        <v>467</v>
      </c>
      <c r="B48" s="41" t="s">
        <v>429</v>
      </c>
      <c r="C48" s="53">
        <v>540</v>
      </c>
      <c r="D48" s="31"/>
      <c r="E48" s="31"/>
      <c r="F48" s="33"/>
      <c r="G48" s="34"/>
      <c r="H48" s="34"/>
      <c r="I48" s="34"/>
      <c r="J48" s="34"/>
      <c r="K48" s="34"/>
      <c r="L48" s="53"/>
      <c r="M48" s="31"/>
      <c r="N48" s="1" t="b">
        <f t="shared" si="7"/>
        <v>1</v>
      </c>
      <c r="O48" s="1" t="b">
        <f t="shared" si="11"/>
        <v>1</v>
      </c>
      <c r="P48" s="1" t="b">
        <f t="shared" si="12"/>
        <v>1</v>
      </c>
      <c r="Q48" s="1" t="b">
        <f t="shared" si="8"/>
        <v>1</v>
      </c>
      <c r="R48" s="1" t="b">
        <f t="shared" si="9"/>
        <v>1</v>
      </c>
      <c r="S48" s="1" t="b">
        <f t="shared" si="10"/>
        <v>1</v>
      </c>
      <c r="T48" s="1" t="b">
        <f t="shared" si="13"/>
        <v>1</v>
      </c>
      <c r="U48" s="35"/>
      <c r="V48" s="32"/>
    </row>
    <row r="49" spans="1:22" s="4" customFormat="1">
      <c r="A49" s="31" t="s">
        <v>467</v>
      </c>
      <c r="B49" s="41" t="s">
        <v>570</v>
      </c>
      <c r="C49" s="53">
        <v>550</v>
      </c>
      <c r="D49" s="31"/>
      <c r="E49" s="31"/>
      <c r="F49" s="33"/>
      <c r="G49" s="34"/>
      <c r="H49" s="34"/>
      <c r="I49" s="34"/>
      <c r="J49" s="34"/>
      <c r="K49" s="34"/>
      <c r="L49" s="53"/>
      <c r="M49" s="31"/>
      <c r="N49" s="1" t="b">
        <f t="shared" si="7"/>
        <v>1</v>
      </c>
      <c r="O49" s="1" t="b">
        <f t="shared" si="11"/>
        <v>1</v>
      </c>
      <c r="P49" s="1" t="b">
        <f t="shared" si="12"/>
        <v>1</v>
      </c>
      <c r="Q49" s="1" t="b">
        <f t="shared" si="8"/>
        <v>1</v>
      </c>
      <c r="R49" s="1" t="b">
        <f t="shared" si="9"/>
        <v>1</v>
      </c>
      <c r="S49" s="1" t="b">
        <f t="shared" si="10"/>
        <v>1</v>
      </c>
      <c r="T49" s="1" t="b">
        <f t="shared" si="13"/>
        <v>1</v>
      </c>
      <c r="U49" s="35"/>
      <c r="V49" s="32"/>
    </row>
    <row r="50" spans="1:22" s="4" customFormat="1">
      <c r="A50" s="31" t="s">
        <v>467</v>
      </c>
      <c r="B50" s="41" t="s">
        <v>432</v>
      </c>
      <c r="C50" s="53">
        <v>560</v>
      </c>
      <c r="D50" s="31"/>
      <c r="E50" s="31"/>
      <c r="F50" s="33"/>
      <c r="G50" s="34"/>
      <c r="H50" s="34"/>
      <c r="I50" s="34"/>
      <c r="J50" s="34"/>
      <c r="K50" s="34"/>
      <c r="L50" s="53"/>
      <c r="M50" s="31"/>
      <c r="N50" s="1" t="b">
        <f t="shared" si="7"/>
        <v>1</v>
      </c>
      <c r="O50" s="1" t="b">
        <f t="shared" si="11"/>
        <v>1</v>
      </c>
      <c r="P50" s="1" t="b">
        <f t="shared" si="12"/>
        <v>1</v>
      </c>
      <c r="Q50" s="1" t="b">
        <f t="shared" si="8"/>
        <v>1</v>
      </c>
      <c r="R50" s="1" t="b">
        <f t="shared" si="9"/>
        <v>1</v>
      </c>
      <c r="S50" s="1" t="b">
        <f t="shared" si="10"/>
        <v>1</v>
      </c>
      <c r="T50" s="1" t="b">
        <f t="shared" si="13"/>
        <v>1</v>
      </c>
      <c r="U50" s="35"/>
      <c r="V50" s="32"/>
    </row>
    <row r="51" spans="1:22" s="4" customFormat="1">
      <c r="A51" s="31" t="s">
        <v>467</v>
      </c>
      <c r="B51" s="41" t="s">
        <v>434</v>
      </c>
      <c r="C51" s="53">
        <v>570</v>
      </c>
      <c r="D51" s="31"/>
      <c r="E51" s="31"/>
      <c r="F51" s="33"/>
      <c r="G51" s="34"/>
      <c r="H51" s="34"/>
      <c r="I51" s="34"/>
      <c r="J51" s="34"/>
      <c r="K51" s="34"/>
      <c r="L51" s="53"/>
      <c r="M51" s="31"/>
      <c r="N51" s="1" t="b">
        <f t="shared" si="7"/>
        <v>1</v>
      </c>
      <c r="O51" s="1" t="b">
        <f t="shared" si="11"/>
        <v>1</v>
      </c>
      <c r="P51" s="1" t="b">
        <f t="shared" si="12"/>
        <v>1</v>
      </c>
      <c r="Q51" s="1" t="b">
        <f t="shared" si="8"/>
        <v>1</v>
      </c>
      <c r="R51" s="1" t="b">
        <f t="shared" si="9"/>
        <v>1</v>
      </c>
      <c r="S51" s="1" t="b">
        <f t="shared" si="10"/>
        <v>1</v>
      </c>
      <c r="T51" s="1" t="b">
        <f t="shared" si="13"/>
        <v>1</v>
      </c>
      <c r="U51" s="35"/>
      <c r="V51" s="32"/>
    </row>
    <row r="52" spans="1:22" s="4" customFormat="1">
      <c r="A52" s="31" t="s">
        <v>467</v>
      </c>
      <c r="B52" s="41" t="s">
        <v>436</v>
      </c>
      <c r="C52" s="53">
        <v>580</v>
      </c>
      <c r="D52" s="31"/>
      <c r="E52" s="31"/>
      <c r="F52" s="33"/>
      <c r="G52" s="34"/>
      <c r="H52" s="34"/>
      <c r="I52" s="34"/>
      <c r="J52" s="34"/>
      <c r="K52" s="34"/>
      <c r="L52" s="53"/>
      <c r="M52" s="31"/>
      <c r="N52" s="1" t="b">
        <f t="shared" si="7"/>
        <v>1</v>
      </c>
      <c r="O52" s="1" t="b">
        <f t="shared" si="11"/>
        <v>1</v>
      </c>
      <c r="P52" s="1" t="b">
        <f t="shared" si="12"/>
        <v>1</v>
      </c>
      <c r="Q52" s="1" t="b">
        <f t="shared" si="8"/>
        <v>1</v>
      </c>
      <c r="R52" s="1" t="b">
        <f t="shared" si="9"/>
        <v>1</v>
      </c>
      <c r="S52" s="1" t="b">
        <f t="shared" si="10"/>
        <v>1</v>
      </c>
      <c r="T52" s="1" t="b">
        <f t="shared" si="13"/>
        <v>1</v>
      </c>
      <c r="U52" s="35"/>
      <c r="V52" s="32"/>
    </row>
    <row r="53" spans="1:22" s="4" customFormat="1">
      <c r="A53" s="31" t="s">
        <v>467</v>
      </c>
      <c r="B53" s="41" t="s">
        <v>438</v>
      </c>
      <c r="C53" s="53">
        <v>590</v>
      </c>
      <c r="D53" s="31"/>
      <c r="E53" s="31"/>
      <c r="F53" s="33"/>
      <c r="G53" s="34"/>
      <c r="H53" s="34"/>
      <c r="I53" s="34"/>
      <c r="J53" s="34"/>
      <c r="K53" s="34"/>
      <c r="L53" s="53"/>
      <c r="M53" s="31"/>
      <c r="N53" s="1" t="b">
        <f t="shared" si="7"/>
        <v>1</v>
      </c>
      <c r="O53" s="1" t="b">
        <f t="shared" si="11"/>
        <v>1</v>
      </c>
      <c r="P53" s="1" t="b">
        <f t="shared" si="12"/>
        <v>1</v>
      </c>
      <c r="Q53" s="1" t="b">
        <f t="shared" si="8"/>
        <v>1</v>
      </c>
      <c r="R53" s="1" t="b">
        <f t="shared" si="9"/>
        <v>1</v>
      </c>
      <c r="S53" s="1" t="b">
        <f t="shared" si="10"/>
        <v>1</v>
      </c>
      <c r="T53" s="1" t="b">
        <f t="shared" si="13"/>
        <v>1</v>
      </c>
      <c r="U53" s="35"/>
      <c r="V53" s="32"/>
    </row>
    <row r="54" spans="1:22" s="4" customFormat="1">
      <c r="A54" s="31" t="s">
        <v>467</v>
      </c>
      <c r="B54" s="41" t="s">
        <v>440</v>
      </c>
      <c r="C54" s="53">
        <v>600</v>
      </c>
      <c r="D54" s="31"/>
      <c r="E54" s="31"/>
      <c r="F54" s="33"/>
      <c r="G54" s="34"/>
      <c r="H54" s="34"/>
      <c r="I54" s="34"/>
      <c r="J54" s="34"/>
      <c r="K54" s="34"/>
      <c r="L54" s="53"/>
      <c r="M54" s="31"/>
      <c r="N54" s="1" t="b">
        <f t="shared" si="7"/>
        <v>1</v>
      </c>
      <c r="O54" s="1" t="b">
        <f t="shared" si="11"/>
        <v>1</v>
      </c>
      <c r="P54" s="1" t="b">
        <f t="shared" si="12"/>
        <v>1</v>
      </c>
      <c r="Q54" s="1" t="b">
        <f t="shared" si="8"/>
        <v>1</v>
      </c>
      <c r="R54" s="1" t="b">
        <f t="shared" si="9"/>
        <v>1</v>
      </c>
      <c r="S54" s="1" t="b">
        <f t="shared" si="10"/>
        <v>1</v>
      </c>
      <c r="T54" s="1" t="b">
        <f t="shared" si="13"/>
        <v>1</v>
      </c>
      <c r="U54" s="35"/>
      <c r="V54" s="32"/>
    </row>
    <row r="55" spans="1:22" s="4" customFormat="1">
      <c r="A55" s="31" t="s">
        <v>467</v>
      </c>
      <c r="B55" s="41" t="s">
        <v>442</v>
      </c>
      <c r="C55" s="53">
        <v>610</v>
      </c>
      <c r="D55" s="31"/>
      <c r="E55" s="31"/>
      <c r="F55" s="33"/>
      <c r="G55" s="34"/>
      <c r="H55" s="34"/>
      <c r="I55" s="34"/>
      <c r="J55" s="34"/>
      <c r="K55" s="34"/>
      <c r="L55" s="53"/>
      <c r="M55" s="31"/>
      <c r="N55" s="1" t="b">
        <f t="shared" si="7"/>
        <v>1</v>
      </c>
      <c r="O55" s="1" t="b">
        <f t="shared" si="11"/>
        <v>1</v>
      </c>
      <c r="P55" s="1" t="b">
        <f t="shared" si="12"/>
        <v>1</v>
      </c>
      <c r="Q55" s="1" t="b">
        <f t="shared" si="8"/>
        <v>1</v>
      </c>
      <c r="R55" s="1" t="b">
        <f t="shared" si="9"/>
        <v>1</v>
      </c>
      <c r="S55" s="1" t="b">
        <f t="shared" si="10"/>
        <v>1</v>
      </c>
      <c r="T55" s="1" t="b">
        <f t="shared" si="13"/>
        <v>1</v>
      </c>
      <c r="U55" s="35"/>
      <c r="V55" s="32"/>
    </row>
    <row r="56" spans="1:22" s="4" customFormat="1">
      <c r="A56" s="31" t="s">
        <v>467</v>
      </c>
      <c r="B56" s="41" t="s">
        <v>444</v>
      </c>
      <c r="C56" s="53">
        <v>620</v>
      </c>
      <c r="D56" s="31"/>
      <c r="E56" s="31"/>
      <c r="F56" s="33"/>
      <c r="G56" s="34"/>
      <c r="H56" s="34"/>
      <c r="I56" s="34"/>
      <c r="J56" s="34"/>
      <c r="K56" s="34"/>
      <c r="L56" s="53"/>
      <c r="M56" s="31"/>
      <c r="N56" s="1" t="b">
        <f t="shared" si="7"/>
        <v>1</v>
      </c>
      <c r="O56" s="1" t="b">
        <f t="shared" si="11"/>
        <v>1</v>
      </c>
      <c r="P56" s="1" t="b">
        <f t="shared" si="12"/>
        <v>1</v>
      </c>
      <c r="Q56" s="1" t="b">
        <f t="shared" si="8"/>
        <v>1</v>
      </c>
      <c r="R56" s="1" t="b">
        <f t="shared" si="9"/>
        <v>1</v>
      </c>
      <c r="S56" s="1" t="b">
        <f t="shared" si="10"/>
        <v>1</v>
      </c>
      <c r="T56" s="1" t="b">
        <f t="shared" si="13"/>
        <v>1</v>
      </c>
      <c r="U56" s="35"/>
      <c r="V56" s="32"/>
    </row>
    <row r="57" spans="1:22" s="4" customFormat="1">
      <c r="A57" s="31" t="s">
        <v>467</v>
      </c>
      <c r="B57" s="41" t="s">
        <v>446</v>
      </c>
      <c r="C57" s="53">
        <v>630</v>
      </c>
      <c r="D57" s="31"/>
      <c r="E57" s="31"/>
      <c r="F57" s="33"/>
      <c r="G57" s="34"/>
      <c r="H57" s="34"/>
      <c r="I57" s="34"/>
      <c r="J57" s="34"/>
      <c r="K57" s="34"/>
      <c r="L57" s="53"/>
      <c r="M57" s="31"/>
      <c r="N57" s="1" t="b">
        <f t="shared" si="7"/>
        <v>1</v>
      </c>
      <c r="O57" s="1" t="b">
        <f t="shared" si="11"/>
        <v>1</v>
      </c>
      <c r="P57" s="1" t="b">
        <f t="shared" si="12"/>
        <v>1</v>
      </c>
      <c r="Q57" s="1" t="b">
        <f t="shared" si="8"/>
        <v>1</v>
      </c>
      <c r="R57" s="1" t="b">
        <f t="shared" si="9"/>
        <v>1</v>
      </c>
      <c r="S57" s="1" t="b">
        <f t="shared" si="10"/>
        <v>1</v>
      </c>
      <c r="T57" s="1" t="b">
        <f t="shared" si="13"/>
        <v>1</v>
      </c>
      <c r="U57" s="35"/>
      <c r="V57" s="32"/>
    </row>
    <row r="58" spans="1:22" s="4" customFormat="1">
      <c r="A58" s="31" t="s">
        <v>467</v>
      </c>
      <c r="B58" s="41" t="s">
        <v>448</v>
      </c>
      <c r="C58" s="53">
        <v>640</v>
      </c>
      <c r="D58" s="31"/>
      <c r="E58" s="31"/>
      <c r="F58" s="33"/>
      <c r="G58" s="34"/>
      <c r="H58" s="34"/>
      <c r="I58" s="34"/>
      <c r="J58" s="34"/>
      <c r="K58" s="34"/>
      <c r="L58" s="53"/>
      <c r="M58" s="31"/>
      <c r="N58" s="1" t="b">
        <f t="shared" si="7"/>
        <v>1</v>
      </c>
      <c r="O58" s="1" t="b">
        <f t="shared" si="11"/>
        <v>1</v>
      </c>
      <c r="P58" s="1" t="b">
        <f t="shared" si="12"/>
        <v>1</v>
      </c>
      <c r="Q58" s="1" t="b">
        <f t="shared" si="8"/>
        <v>1</v>
      </c>
      <c r="R58" s="1" t="b">
        <f t="shared" si="9"/>
        <v>1</v>
      </c>
      <c r="S58" s="1" t="b">
        <f t="shared" si="10"/>
        <v>1</v>
      </c>
      <c r="T58" s="1" t="b">
        <f t="shared" si="13"/>
        <v>1</v>
      </c>
      <c r="U58" s="35"/>
      <c r="V58" s="32"/>
    </row>
    <row r="59" spans="1:22" s="4" customFormat="1">
      <c r="A59" s="36" t="s">
        <v>467</v>
      </c>
      <c r="B59" s="41" t="s">
        <v>450</v>
      </c>
      <c r="C59" s="54">
        <v>650</v>
      </c>
      <c r="D59" s="36"/>
      <c r="E59" s="36"/>
      <c r="F59" s="38"/>
      <c r="G59" s="39"/>
      <c r="H59" s="39"/>
      <c r="I59" s="39"/>
      <c r="J59" s="39"/>
      <c r="K59" s="39"/>
      <c r="L59" s="54"/>
      <c r="M59" s="36"/>
      <c r="N59" s="3" t="b">
        <f t="shared" si="7"/>
        <v>1</v>
      </c>
      <c r="O59" s="3" t="b">
        <f t="shared" si="11"/>
        <v>1</v>
      </c>
      <c r="P59" s="3" t="b">
        <f t="shared" si="12"/>
        <v>1</v>
      </c>
      <c r="Q59" s="3" t="b">
        <f t="shared" si="8"/>
        <v>1</v>
      </c>
      <c r="R59" s="3" t="b">
        <f t="shared" si="9"/>
        <v>1</v>
      </c>
      <c r="S59" s="3" t="b">
        <f t="shared" si="10"/>
        <v>1</v>
      </c>
      <c r="T59" s="3" t="b">
        <f t="shared" si="13"/>
        <v>1</v>
      </c>
      <c r="U59" s="40"/>
      <c r="V59" s="37"/>
    </row>
    <row r="61" spans="1:22">
      <c r="A61" s="16" t="s">
        <v>580</v>
      </c>
    </row>
  </sheetData>
  <sheetProtection selectLockedCells="1"/>
  <sortState ref="A6:W2057">
    <sortCondition ref="C6:C2057"/>
    <sortCondition descending="1" ref="U6:U2057"/>
  </sortState>
  <mergeCells count="1">
    <mergeCell ref="N3:T4"/>
  </mergeCells>
  <conditionalFormatting sqref="N7:T59 N6:Q6 T6">
    <cfRule type="cellIs" dxfId="32" priority="3" operator="equal">
      <formula>FALSE</formula>
    </cfRule>
  </conditionalFormatting>
  <conditionalFormatting sqref="R6:S6">
    <cfRule type="cellIs" dxfId="31" priority="2" operator="equal">
      <formula>FALSE</formula>
    </cfRule>
  </conditionalFormatting>
  <dataValidations xWindow="644" yWindow="355" count="8">
    <dataValidation showDropDown="1" showInputMessage="1" showErrorMessage="1" errorTitle="Level of Authority" error="Use drop-down list" promptTitle="Level of Authority" prompt="Who Does this position report to?  If your position doesn't fit into one of the categories, please explain in the comment section." sqref="M5" xr:uid="{00000000-0002-0000-0400-000000000000}"/>
    <dataValidation allowBlank="1" showInputMessage="1" showErrorMessage="1" promptTitle="High, Equal, Low" prompt="Use drop-down list" sqref="L5" xr:uid="{00000000-0002-0000-0400-000001000000}"/>
    <dataValidation allowBlank="1" showInputMessage="1" showErrorMessage="1" promptTitle=" Annualized Rate  - Whole Number" sqref="G5" xr:uid="{00000000-0002-0000-0400-000002000000}"/>
    <dataValidation type="list" allowBlank="1" showInputMessage="1" showErrorMessage="1" error="Please select from the drop-down list" sqref="M6:M59" xr:uid="{00000000-0002-0000-0400-000003000000}">
      <formula1>"Elected Official,Governor,Agency Head/Director,Board/Commission,Division Director,N/A See Comments"</formula1>
    </dataValidation>
    <dataValidation type="decimal" operator="greaterThanOrEqual" allowBlank="1" showErrorMessage="1" error="Enter Annualized Rate - Whole Number" sqref="G7:K59" xr:uid="{00000000-0002-0000-0400-000004000000}">
      <formula1>0</formula1>
    </dataValidation>
    <dataValidation type="whole" operator="greaterThanOrEqual" allowBlank="1" showErrorMessage="1" errorTitle="Whole Number Only" sqref="F6:F59" xr:uid="{00000000-0002-0000-0400-000005000000}">
      <formula1>0</formula1>
    </dataValidation>
    <dataValidation type="list" allowBlank="1" showInputMessage="1" showErrorMessage="1" errorTitle="Match Level" error="Use drop-down list" promptTitle="Match Level" prompt="H-High_x000a_E-Equal_x000a_L-Low" sqref="L6:L59" xr:uid="{00000000-0002-0000-0400-000006000000}">
      <formula1>"H,E,L"</formula1>
    </dataValidation>
    <dataValidation type="decimal" operator="greaterThan" allowBlank="1" showInputMessage="1" showErrorMessage="1" error="Be sure to enter the annualized rate for a full-time employee" sqref="G6:K6" xr:uid="{00000000-0002-0000-0400-000007000000}">
      <formula1>10000</formula1>
    </dataValidation>
  </dataValidations>
  <hyperlinks>
    <hyperlink ref="B6" location="Exec_Benchmark_Description!B6" display="Administration" xr:uid="{00000000-0004-0000-0400-000000000000}"/>
    <hyperlink ref="B7" location="Exec_Benchmark_Description!B7" display="Aging" xr:uid="{00000000-0004-0000-0400-000001000000}"/>
    <hyperlink ref="B8" location="Exec_Benchmark_Description!B8" display="Agriculture" xr:uid="{00000000-0004-0000-0400-000002000000}"/>
    <hyperlink ref="B9" location="Exec_Benchmark_Description!B9" display="Attorney General " xr:uid="{00000000-0004-0000-0400-000003000000}"/>
    <hyperlink ref="B10" location="Exec_Benchmark_Description!B10" display="Banking" xr:uid="{00000000-0004-0000-0400-000004000000}"/>
    <hyperlink ref="B11" location="Exec_Benchmark_Description!B11" display="Budget Director" xr:uid="{00000000-0004-0000-0400-000005000000}"/>
    <hyperlink ref="B12" location="Exec_Benchmark_Description!B12" display="Chief Engineer" xr:uid="{00000000-0004-0000-0400-000006000000}"/>
    <hyperlink ref="B13" location="Exec_Benchmark_Description!B13" display="Chief Information Officer" xr:uid="{00000000-0004-0000-0400-000007000000}"/>
    <hyperlink ref="B14" location="Exec_Benchmark_Description!B14" display="Chief of Staff" xr:uid="{00000000-0004-0000-0400-000008000000}"/>
    <hyperlink ref="B15" location="Exec_Benchmark_Description!B15" display="Civil Rights Administrator" xr:uid="{00000000-0004-0000-0400-000009000000}"/>
    <hyperlink ref="B16" location="Exec_Benchmark_Description!B16" display="Comptroller" xr:uid="{00000000-0004-0000-0400-00000A000000}"/>
    <hyperlink ref="B17" location="Exec_Benchmark_Description!B17" display="Corrections" xr:uid="{00000000-0004-0000-0400-00000B000000}"/>
    <hyperlink ref="B18" location="Exec_Benchmark_Description!B18" display="Corrections Superintendent – Warden" xr:uid="{00000000-0004-0000-0400-00000C000000}"/>
    <hyperlink ref="B19" location="Exec_Benchmark_Description!B19" display="Corrections Superintendent – Warden" xr:uid="{00000000-0004-0000-0400-00000D000000}"/>
    <hyperlink ref="B20" location="Exec_Benchmark_Description!B20" display="Cultural Resources" xr:uid="{00000000-0004-0000-0400-00000E000000}"/>
    <hyperlink ref="B21" location="Exec_Benchmark_Description!B21" display="Economic Development" xr:uid="{00000000-0004-0000-0400-00000F000000}"/>
    <hyperlink ref="B22" location="Exec_Benchmark_Description!B22" display="Education" xr:uid="{00000000-0004-0000-0400-000010000000}"/>
    <hyperlink ref="B23" location="Exec_Benchmark_Description!B23" display="Engineering and Planning Administrator" xr:uid="{00000000-0004-0000-0400-000011000000}"/>
    <hyperlink ref="B24" location="Exec_Benchmark_Description!B24" display="Environmental Protection" xr:uid="{00000000-0004-0000-0400-000012000000}"/>
    <hyperlink ref="B25" location="Exec_Benchmark_Description!B25" display="Excise Tax Administrator" xr:uid="{00000000-0004-0000-0400-000013000000}"/>
    <hyperlink ref="B26" location="Exec_Benchmark_Description!B26" display="Fish and Game Administrator" xr:uid="{00000000-0004-0000-0400-000014000000}"/>
    <hyperlink ref="B27" location="Exec_Benchmark_Description!B27" display="Governor" xr:uid="{00000000-0004-0000-0400-000015000000}"/>
    <hyperlink ref="B28" location="Exec_Benchmark_Description!B28" display="Health Services" xr:uid="{00000000-0004-0000-0400-000016000000}"/>
    <hyperlink ref="B29" location="Exec_Benchmark_Description!B29" display="Higher Education" xr:uid="{00000000-0004-0000-0400-000017000000}"/>
    <hyperlink ref="B30" location="Exec_Benchmark_Description!B30" display="Highway Patrol Administrator" xr:uid="{00000000-0004-0000-0400-000018000000}"/>
    <hyperlink ref="B31" location="Exec_Benchmark_Description!B31" display="Highway Patrol Major" xr:uid="{00000000-0004-0000-0400-000019000000}"/>
    <hyperlink ref="B33" location="Exec_Benchmark_Description!B33" display="Human Resources" xr:uid="{00000000-0004-0000-0400-00001A000000}"/>
    <hyperlink ref="B34" location="Exec_Benchmark_Description!B34" display="Insurance Commissioner" xr:uid="{00000000-0004-0000-0400-00001B000000}"/>
    <hyperlink ref="B35" location="Exec_Benchmark_Description!B35" display="Labor" xr:uid="{00000000-0004-0000-0400-00001C000000}"/>
    <hyperlink ref="B36" location="Exec_Benchmark_Description!B36" display="Land Quality Administrator" xr:uid="{00000000-0004-0000-0400-00001D000000}"/>
    <hyperlink ref="B37" location="Exec_Benchmark_Description!B37" display="Lieutenant Governor" xr:uid="{00000000-0004-0000-0400-00001E000000}"/>
    <hyperlink ref="B38" location="Exec_Benchmark_Description!B38" display="Military Director (General)" xr:uid="{00000000-0004-0000-0400-00001F000000}"/>
    <hyperlink ref="B39" location="Exec_Benchmark_Description!B39" display="Parks Administrator" xr:uid="{00000000-0004-0000-0400-000020000000}"/>
    <hyperlink ref="B40" location="Exec_Benchmark_Description!B40" display="Public Health Laboratory Administrator" xr:uid="{00000000-0004-0000-0400-000021000000}"/>
    <hyperlink ref="B41" location="Exec_Benchmark_Description!B41" display="Public Safety" xr:uid="{00000000-0004-0000-0400-000022000000}"/>
    <hyperlink ref="B42" location="Exec_Benchmark_Description!B42" display="Public Utilities Commissioner" xr:uid="{00000000-0004-0000-0400-000023000000}"/>
    <hyperlink ref="B43" location="Exec_Benchmark_Description!B43" display="Purchasing" xr:uid="{00000000-0004-0000-0400-000024000000}"/>
    <hyperlink ref="B44" location="Exec_Benchmark_Description!B44" display="Retirement" xr:uid="{00000000-0004-0000-0400-000025000000}"/>
    <hyperlink ref="B45" location="Exec_Benchmark_Description!B45" display="Revenue" xr:uid="{00000000-0004-0000-0400-000026000000}"/>
    <hyperlink ref="B46" location="Exec_Benchmark_Description!B46" display="Secretary of State" xr:uid="{00000000-0004-0000-0400-000027000000}"/>
    <hyperlink ref="B47" location="Exec_Benchmark_Description!B47" display="Social/Human Services" xr:uid="{00000000-0004-0000-0400-000028000000}"/>
    <hyperlink ref="B48" location="Exec_Benchmark_Description!B48" display="State Auditor" xr:uid="{00000000-0004-0000-0400-000029000000}"/>
    <hyperlink ref="B49" location="Exec_Benchmark_Description!B49" display="State Water Resources" xr:uid="{00000000-0004-0000-0400-00002A000000}"/>
    <hyperlink ref="B50" location="Exec_Benchmark_Description!B50" display="State Forester" xr:uid="{00000000-0004-0000-0400-00002B000000}"/>
    <hyperlink ref="B52" location="Exec_Benchmark_Description!B52" display="State Librarian" xr:uid="{00000000-0004-0000-0400-00002C000000}"/>
    <hyperlink ref="B53" location="Exec_Benchmark_Description!B53" display="State Treasurer" xr:uid="{00000000-0004-0000-0400-00002D000000}"/>
    <hyperlink ref="B54" location="Exec_Benchmark_Description!B54" display="Tourism" xr:uid="{00000000-0004-0000-0400-00002E000000}"/>
    <hyperlink ref="B55" location="Exec_Benchmark_Description!B55" display="Transportation" xr:uid="{00000000-0004-0000-0400-00002F000000}"/>
    <hyperlink ref="B57" location="Exec_Benchmark_Description!B57" display="Veteran Services" xr:uid="{00000000-0004-0000-0400-000030000000}"/>
    <hyperlink ref="B58" location="Exec_Benchmark_Description!B58" display="Work Force Services" xr:uid="{00000000-0004-0000-0400-000031000000}"/>
    <hyperlink ref="B56" location="Exec_Benchmark_Description!B56" display="Unemployment Insurance" xr:uid="{00000000-0004-0000-0400-000032000000}"/>
    <hyperlink ref="B51" location="Exec_Benchmark_Description!B51" display="State Hospital" xr:uid="{00000000-0004-0000-0400-000033000000}"/>
    <hyperlink ref="B59" location="Exec_Benchmark_Description!B59" display="Workers’ Compensation" xr:uid="{00000000-0004-0000-0400-000034000000}"/>
    <hyperlink ref="B32" location="Exec_Benchmark_Description!B32" display="Homeland Security" xr:uid="{00000000-0004-0000-0400-000035000000}"/>
  </hyperlinks>
  <printOptions horizontalCentered="1"/>
  <pageMargins left="0" right="0" top="0.75" bottom="0.75" header="0.3" footer="0.3"/>
  <pageSetup paperSize="5" scale="22" fitToHeight="0" orientation="landscape" horizontalDpi="4294967293" verticalDpi="4294967293"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60"/>
  <sheetViews>
    <sheetView showGridLines="0" zoomScale="90" zoomScaleNormal="90" workbookViewId="0">
      <pane ySplit="5" topLeftCell="A6" activePane="bottomLeft" state="frozen"/>
      <selection activeCell="B5" sqref="B5:P5"/>
      <selection pane="bottomLeft" activeCell="A5" sqref="A5"/>
    </sheetView>
  </sheetViews>
  <sheetFormatPr defaultColWidth="9.28515625" defaultRowHeight="15"/>
  <cols>
    <col min="1" max="1" width="15.42578125" style="7" customWidth="1"/>
    <col min="2" max="2" width="36.42578125" style="7" customWidth="1"/>
    <col min="3" max="3" width="11.7109375" style="7" customWidth="1"/>
    <col min="4" max="4" width="118.28515625" style="7" customWidth="1"/>
    <col min="5" max="16384" width="9.28515625" style="7"/>
  </cols>
  <sheetData>
    <row r="1" spans="1:4">
      <c r="A1" s="4"/>
      <c r="B1" s="8"/>
      <c r="C1" s="8"/>
    </row>
    <row r="2" spans="1:4">
      <c r="A2" s="4"/>
      <c r="B2" s="4"/>
      <c r="C2" s="4"/>
    </row>
    <row r="5" spans="1:4" ht="36" customHeight="1">
      <c r="A5" s="13" t="s">
        <v>465</v>
      </c>
      <c r="B5" s="13" t="s">
        <v>452</v>
      </c>
      <c r="C5" s="14" t="s">
        <v>453</v>
      </c>
      <c r="D5" s="15" t="s">
        <v>466</v>
      </c>
    </row>
    <row r="6" spans="1:4" ht="110.25">
      <c r="A6" s="10" t="s">
        <v>467</v>
      </c>
      <c r="B6" s="10" t="s">
        <v>346</v>
      </c>
      <c r="C6" s="10">
        <v>100</v>
      </c>
      <c r="D6" s="12" t="s">
        <v>347</v>
      </c>
    </row>
    <row r="7" spans="1:4" ht="31.5">
      <c r="A7" s="10" t="s">
        <v>467</v>
      </c>
      <c r="B7" s="10" t="s">
        <v>348</v>
      </c>
      <c r="C7" s="10">
        <v>110</v>
      </c>
      <c r="D7" s="12" t="s">
        <v>349</v>
      </c>
    </row>
    <row r="8" spans="1:4" ht="31.5">
      <c r="A8" s="10" t="s">
        <v>467</v>
      </c>
      <c r="B8" s="10" t="s">
        <v>350</v>
      </c>
      <c r="C8" s="10">
        <v>120</v>
      </c>
      <c r="D8" s="12" t="s">
        <v>351</v>
      </c>
    </row>
    <row r="9" spans="1:4" ht="47.25">
      <c r="A9" s="10" t="s">
        <v>467</v>
      </c>
      <c r="B9" s="10" t="s">
        <v>352</v>
      </c>
      <c r="C9" s="10">
        <v>130</v>
      </c>
      <c r="D9" s="12" t="s">
        <v>353</v>
      </c>
    </row>
    <row r="10" spans="1:4" ht="31.5">
      <c r="A10" s="10" t="s">
        <v>467</v>
      </c>
      <c r="B10" s="10" t="s">
        <v>354</v>
      </c>
      <c r="C10" s="10">
        <v>140</v>
      </c>
      <c r="D10" s="12" t="s">
        <v>355</v>
      </c>
    </row>
    <row r="11" spans="1:4" ht="31.5">
      <c r="A11" s="10" t="s">
        <v>467</v>
      </c>
      <c r="B11" s="10" t="s">
        <v>356</v>
      </c>
      <c r="C11" s="10">
        <v>150</v>
      </c>
      <c r="D11" s="12" t="s">
        <v>357</v>
      </c>
    </row>
    <row r="12" spans="1:4" ht="31.5">
      <c r="A12" s="10" t="s">
        <v>467</v>
      </c>
      <c r="B12" s="10" t="s">
        <v>358</v>
      </c>
      <c r="C12" s="10">
        <v>160</v>
      </c>
      <c r="D12" s="12" t="s">
        <v>359</v>
      </c>
    </row>
    <row r="13" spans="1:4" ht="50.25" customHeight="1">
      <c r="A13" s="10" t="s">
        <v>467</v>
      </c>
      <c r="B13" s="10" t="s">
        <v>360</v>
      </c>
      <c r="C13" s="10">
        <v>170</v>
      </c>
      <c r="D13" s="12" t="s">
        <v>361</v>
      </c>
    </row>
    <row r="14" spans="1:4" ht="31.5">
      <c r="A14" s="10" t="s">
        <v>467</v>
      </c>
      <c r="B14" s="10" t="s">
        <v>362</v>
      </c>
      <c r="C14" s="10">
        <v>180</v>
      </c>
      <c r="D14" s="12" t="s">
        <v>363</v>
      </c>
    </row>
    <row r="15" spans="1:4" ht="63">
      <c r="A15" s="10" t="s">
        <v>467</v>
      </c>
      <c r="B15" s="10" t="s">
        <v>364</v>
      </c>
      <c r="C15" s="10">
        <v>190</v>
      </c>
      <c r="D15" s="12" t="s">
        <v>365</v>
      </c>
    </row>
    <row r="16" spans="1:4" ht="47.25">
      <c r="A16" s="10" t="s">
        <v>467</v>
      </c>
      <c r="B16" s="10" t="s">
        <v>366</v>
      </c>
      <c r="C16" s="10">
        <v>200</v>
      </c>
      <c r="D16" s="12" t="s">
        <v>367</v>
      </c>
    </row>
    <row r="17" spans="1:4" ht="29.25" customHeight="1">
      <c r="A17" s="10" t="s">
        <v>467</v>
      </c>
      <c r="B17" s="10" t="s">
        <v>368</v>
      </c>
      <c r="C17" s="10">
        <v>210</v>
      </c>
      <c r="D17" s="12" t="s">
        <v>369</v>
      </c>
    </row>
    <row r="18" spans="1:4" ht="20.100000000000001" customHeight="1">
      <c r="A18" s="10" t="s">
        <v>467</v>
      </c>
      <c r="B18" s="10" t="s">
        <v>370</v>
      </c>
      <c r="C18" s="10">
        <v>220</v>
      </c>
      <c r="D18" s="12" t="s">
        <v>371</v>
      </c>
    </row>
    <row r="19" spans="1:4" ht="20.100000000000001" customHeight="1">
      <c r="A19" s="10" t="s">
        <v>467</v>
      </c>
      <c r="B19" s="10" t="s">
        <v>370</v>
      </c>
      <c r="C19" s="10">
        <v>230</v>
      </c>
      <c r="D19" s="12" t="s">
        <v>372</v>
      </c>
    </row>
    <row r="20" spans="1:4" ht="31.5">
      <c r="A20" s="10" t="s">
        <v>467</v>
      </c>
      <c r="B20" s="10" t="s">
        <v>373</v>
      </c>
      <c r="C20" s="10">
        <v>240</v>
      </c>
      <c r="D20" s="12" t="s">
        <v>374</v>
      </c>
    </row>
    <row r="21" spans="1:4" ht="62.25" customHeight="1">
      <c r="A21" s="10" t="s">
        <v>467</v>
      </c>
      <c r="B21" s="10" t="s">
        <v>375</v>
      </c>
      <c r="C21" s="10">
        <v>250</v>
      </c>
      <c r="D21" s="12" t="s">
        <v>376</v>
      </c>
    </row>
    <row r="22" spans="1:4" ht="63">
      <c r="A22" s="10" t="s">
        <v>467</v>
      </c>
      <c r="B22" s="10" t="s">
        <v>377</v>
      </c>
      <c r="C22" s="10">
        <v>260</v>
      </c>
      <c r="D22" s="12" t="s">
        <v>378</v>
      </c>
    </row>
    <row r="23" spans="1:4" ht="48.75" customHeight="1">
      <c r="A23" s="10" t="s">
        <v>467</v>
      </c>
      <c r="B23" s="10" t="s">
        <v>379</v>
      </c>
      <c r="C23" s="10">
        <v>270</v>
      </c>
      <c r="D23" s="12" t="s">
        <v>380</v>
      </c>
    </row>
    <row r="24" spans="1:4" ht="47.25">
      <c r="A24" s="10" t="s">
        <v>467</v>
      </c>
      <c r="B24" s="10" t="s">
        <v>381</v>
      </c>
      <c r="C24" s="10">
        <v>280</v>
      </c>
      <c r="D24" s="12" t="s">
        <v>382</v>
      </c>
    </row>
    <row r="25" spans="1:4" ht="31.5">
      <c r="A25" s="10" t="s">
        <v>467</v>
      </c>
      <c r="B25" s="10" t="s">
        <v>383</v>
      </c>
      <c r="C25" s="10">
        <v>290</v>
      </c>
      <c r="D25" s="12" t="s">
        <v>384</v>
      </c>
    </row>
    <row r="26" spans="1:4" ht="47.25">
      <c r="A26" s="10" t="s">
        <v>467</v>
      </c>
      <c r="B26" s="10" t="s">
        <v>385</v>
      </c>
      <c r="C26" s="10">
        <v>300</v>
      </c>
      <c r="D26" s="12" t="s">
        <v>386</v>
      </c>
    </row>
    <row r="27" spans="1:4" ht="20.100000000000001" customHeight="1">
      <c r="A27" s="10" t="s">
        <v>467</v>
      </c>
      <c r="B27" s="10" t="s">
        <v>387</v>
      </c>
      <c r="C27" s="10">
        <v>310</v>
      </c>
      <c r="D27" s="12" t="s">
        <v>388</v>
      </c>
    </row>
    <row r="28" spans="1:4" ht="78.75">
      <c r="A28" s="10" t="s">
        <v>467</v>
      </c>
      <c r="B28" s="10" t="s">
        <v>389</v>
      </c>
      <c r="C28" s="10">
        <v>320</v>
      </c>
      <c r="D28" s="12" t="s">
        <v>390</v>
      </c>
    </row>
    <row r="29" spans="1:4" ht="31.5">
      <c r="A29" s="10" t="s">
        <v>467</v>
      </c>
      <c r="B29" s="10" t="s">
        <v>391</v>
      </c>
      <c r="C29" s="10">
        <v>330</v>
      </c>
      <c r="D29" s="12" t="s">
        <v>392</v>
      </c>
    </row>
    <row r="30" spans="1:4" ht="31.5">
      <c r="A30" s="10" t="s">
        <v>467</v>
      </c>
      <c r="B30" s="10" t="s">
        <v>393</v>
      </c>
      <c r="C30" s="10">
        <v>340</v>
      </c>
      <c r="D30" s="12" t="s">
        <v>394</v>
      </c>
    </row>
    <row r="31" spans="1:4" ht="20.100000000000001" customHeight="1">
      <c r="A31" s="10" t="s">
        <v>467</v>
      </c>
      <c r="B31" s="10" t="s">
        <v>395</v>
      </c>
      <c r="C31" s="10">
        <v>350</v>
      </c>
      <c r="D31" s="12" t="s">
        <v>396</v>
      </c>
    </row>
    <row r="32" spans="1:4" ht="31.5">
      <c r="A32" s="10" t="s">
        <v>467</v>
      </c>
      <c r="B32" s="10" t="s">
        <v>397</v>
      </c>
      <c r="C32" s="10">
        <v>360</v>
      </c>
      <c r="D32" s="12" t="s">
        <v>398</v>
      </c>
    </row>
    <row r="33" spans="1:4" ht="31.5">
      <c r="A33" s="10" t="s">
        <v>467</v>
      </c>
      <c r="B33" s="10" t="s">
        <v>399</v>
      </c>
      <c r="C33" s="10">
        <v>370</v>
      </c>
      <c r="D33" s="12" t="s">
        <v>400</v>
      </c>
    </row>
    <row r="34" spans="1:4" ht="31.5">
      <c r="A34" s="10" t="s">
        <v>467</v>
      </c>
      <c r="B34" s="10" t="s">
        <v>401</v>
      </c>
      <c r="C34" s="10">
        <v>380</v>
      </c>
      <c r="D34" s="12" t="s">
        <v>402</v>
      </c>
    </row>
    <row r="35" spans="1:4" ht="39.75" customHeight="1">
      <c r="A35" s="10" t="s">
        <v>467</v>
      </c>
      <c r="B35" s="10" t="s">
        <v>403</v>
      </c>
      <c r="C35" s="10">
        <v>390</v>
      </c>
      <c r="D35" s="12" t="s">
        <v>404</v>
      </c>
    </row>
    <row r="36" spans="1:4" ht="47.25">
      <c r="A36" s="10" t="s">
        <v>467</v>
      </c>
      <c r="B36" s="10" t="s">
        <v>405</v>
      </c>
      <c r="C36" s="10">
        <v>400</v>
      </c>
      <c r="D36" s="12" t="s">
        <v>406</v>
      </c>
    </row>
    <row r="37" spans="1:4" ht="20.100000000000001" customHeight="1">
      <c r="A37" s="10" t="s">
        <v>467</v>
      </c>
      <c r="B37" s="10" t="s">
        <v>407</v>
      </c>
      <c r="C37" s="10">
        <v>420</v>
      </c>
      <c r="D37" s="12" t="s">
        <v>408</v>
      </c>
    </row>
    <row r="38" spans="1:4" ht="20.100000000000001" customHeight="1">
      <c r="A38" s="10" t="s">
        <v>467</v>
      </c>
      <c r="B38" s="10" t="s">
        <v>409</v>
      </c>
      <c r="C38" s="10">
        <v>430</v>
      </c>
      <c r="D38" s="12" t="s">
        <v>410</v>
      </c>
    </row>
    <row r="39" spans="1:4" ht="20.100000000000001" customHeight="1">
      <c r="A39" s="10" t="s">
        <v>467</v>
      </c>
      <c r="B39" s="10" t="s">
        <v>411</v>
      </c>
      <c r="C39" s="10">
        <v>440</v>
      </c>
      <c r="D39" s="12" t="s">
        <v>412</v>
      </c>
    </row>
    <row r="40" spans="1:4" ht="81" customHeight="1">
      <c r="A40" s="10" t="s">
        <v>467</v>
      </c>
      <c r="B40" s="10" t="s">
        <v>413</v>
      </c>
      <c r="C40" s="10">
        <v>460</v>
      </c>
      <c r="D40" s="12" t="s">
        <v>414</v>
      </c>
    </row>
    <row r="41" spans="1:4" ht="31.5">
      <c r="A41" s="10" t="s">
        <v>467</v>
      </c>
      <c r="B41" s="10" t="s">
        <v>415</v>
      </c>
      <c r="C41" s="10">
        <v>470</v>
      </c>
      <c r="D41" s="12" t="s">
        <v>416</v>
      </c>
    </row>
    <row r="42" spans="1:4" ht="47.25">
      <c r="A42" s="10" t="s">
        <v>467</v>
      </c>
      <c r="B42" s="10" t="s">
        <v>417</v>
      </c>
      <c r="C42" s="10">
        <v>480</v>
      </c>
      <c r="D42" s="12" t="s">
        <v>418</v>
      </c>
    </row>
    <row r="43" spans="1:4" ht="47.25">
      <c r="A43" s="10" t="s">
        <v>467</v>
      </c>
      <c r="B43" s="10" t="s">
        <v>419</v>
      </c>
      <c r="C43" s="10">
        <v>490</v>
      </c>
      <c r="D43" s="12" t="s">
        <v>420</v>
      </c>
    </row>
    <row r="44" spans="1:4" ht="48.75" customHeight="1">
      <c r="A44" s="10" t="s">
        <v>467</v>
      </c>
      <c r="B44" s="10" t="s">
        <v>421</v>
      </c>
      <c r="C44" s="10">
        <v>500</v>
      </c>
      <c r="D44" s="12" t="s">
        <v>422</v>
      </c>
    </row>
    <row r="45" spans="1:4" ht="31.5">
      <c r="A45" s="10" t="s">
        <v>467</v>
      </c>
      <c r="B45" s="10" t="s">
        <v>423</v>
      </c>
      <c r="C45" s="10">
        <v>510</v>
      </c>
      <c r="D45" s="12" t="s">
        <v>424</v>
      </c>
    </row>
    <row r="46" spans="1:4" ht="31.5">
      <c r="A46" s="10" t="s">
        <v>467</v>
      </c>
      <c r="B46" s="10" t="s">
        <v>425</v>
      </c>
      <c r="C46" s="10">
        <v>520</v>
      </c>
      <c r="D46" s="12" t="s">
        <v>426</v>
      </c>
    </row>
    <row r="47" spans="1:4" ht="47.25">
      <c r="A47" s="10" t="s">
        <v>467</v>
      </c>
      <c r="B47" s="10" t="s">
        <v>427</v>
      </c>
      <c r="C47" s="10">
        <v>530</v>
      </c>
      <c r="D47" s="12" t="s">
        <v>428</v>
      </c>
    </row>
    <row r="48" spans="1:4" ht="31.5">
      <c r="A48" s="10" t="s">
        <v>467</v>
      </c>
      <c r="B48" s="10" t="s">
        <v>429</v>
      </c>
      <c r="C48" s="10">
        <v>540</v>
      </c>
      <c r="D48" s="12" t="s">
        <v>430</v>
      </c>
    </row>
    <row r="49" spans="1:4" ht="31.5">
      <c r="A49" s="10" t="s">
        <v>467</v>
      </c>
      <c r="B49" s="55" t="s">
        <v>571</v>
      </c>
      <c r="C49" s="10">
        <v>550</v>
      </c>
      <c r="D49" s="12" t="s">
        <v>431</v>
      </c>
    </row>
    <row r="50" spans="1:4" ht="31.5">
      <c r="A50" s="10" t="s">
        <v>467</v>
      </c>
      <c r="B50" s="10" t="s">
        <v>432</v>
      </c>
      <c r="C50" s="10">
        <v>560</v>
      </c>
      <c r="D50" s="12" t="s">
        <v>433</v>
      </c>
    </row>
    <row r="51" spans="1:4" ht="31.5">
      <c r="A51" s="10" t="s">
        <v>467</v>
      </c>
      <c r="B51" s="10" t="s">
        <v>434</v>
      </c>
      <c r="C51" s="10">
        <v>570</v>
      </c>
      <c r="D51" s="12" t="s">
        <v>435</v>
      </c>
    </row>
    <row r="52" spans="1:4" ht="31.5">
      <c r="A52" s="10" t="s">
        <v>467</v>
      </c>
      <c r="B52" s="10" t="s">
        <v>436</v>
      </c>
      <c r="C52" s="10">
        <v>580</v>
      </c>
      <c r="D52" s="12" t="s">
        <v>437</v>
      </c>
    </row>
    <row r="53" spans="1:4" ht="31.5">
      <c r="A53" s="10" t="s">
        <v>467</v>
      </c>
      <c r="B53" s="10" t="s">
        <v>438</v>
      </c>
      <c r="C53" s="10">
        <v>590</v>
      </c>
      <c r="D53" s="12" t="s">
        <v>439</v>
      </c>
    </row>
    <row r="54" spans="1:4" ht="20.100000000000001" customHeight="1">
      <c r="A54" s="10" t="s">
        <v>467</v>
      </c>
      <c r="B54" s="10" t="s">
        <v>440</v>
      </c>
      <c r="C54" s="10">
        <v>600</v>
      </c>
      <c r="D54" s="12" t="s">
        <v>441</v>
      </c>
    </row>
    <row r="55" spans="1:4" ht="51.75" customHeight="1">
      <c r="A55" s="10" t="s">
        <v>467</v>
      </c>
      <c r="B55" s="10" t="s">
        <v>442</v>
      </c>
      <c r="C55" s="10">
        <v>610</v>
      </c>
      <c r="D55" s="12" t="s">
        <v>443</v>
      </c>
    </row>
    <row r="56" spans="1:4" ht="47.25">
      <c r="A56" s="10" t="s">
        <v>467</v>
      </c>
      <c r="B56" s="10" t="s">
        <v>444</v>
      </c>
      <c r="C56" s="10">
        <v>620</v>
      </c>
      <c r="D56" s="12" t="s">
        <v>445</v>
      </c>
    </row>
    <row r="57" spans="1:4" ht="31.5">
      <c r="A57" s="10" t="s">
        <v>467</v>
      </c>
      <c r="B57" s="10" t="s">
        <v>446</v>
      </c>
      <c r="C57" s="10">
        <v>630</v>
      </c>
      <c r="D57" s="12" t="s">
        <v>447</v>
      </c>
    </row>
    <row r="58" spans="1:4" ht="47.25">
      <c r="A58" s="10" t="s">
        <v>467</v>
      </c>
      <c r="B58" s="10" t="s">
        <v>448</v>
      </c>
      <c r="C58" s="10">
        <v>640</v>
      </c>
      <c r="D58" s="12" t="s">
        <v>449</v>
      </c>
    </row>
    <row r="59" spans="1:4" ht="39.75" customHeight="1">
      <c r="A59" s="10" t="s">
        <v>467</v>
      </c>
      <c r="B59" s="10" t="s">
        <v>450</v>
      </c>
      <c r="C59" s="10">
        <v>650</v>
      </c>
      <c r="D59" s="12" t="s">
        <v>451</v>
      </c>
    </row>
    <row r="60" spans="1:4" ht="15.75">
      <c r="A60" s="19" t="s">
        <v>580</v>
      </c>
      <c r="B60" s="10"/>
      <c r="C60" s="10"/>
      <c r="D60" s="10"/>
    </row>
  </sheetData>
  <printOptions horizontalCentered="1"/>
  <pageMargins left="0" right="0" top="0.39" bottom="0.4" header="0.16" footer="0.19"/>
  <pageSetup scale="55" fitToHeight="0"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Organizational Data</vt:lpstr>
      <vt:lpstr>Survey_Questionnaire_Classified</vt:lpstr>
      <vt:lpstr>Benchmark_Description</vt:lpstr>
      <vt:lpstr>Survey_Questionnaire_Executive</vt:lpstr>
      <vt:lpstr>Exec_Benchmark_Description</vt:lpstr>
      <vt:lpstr>Benchmark_Description!Print_Area</vt:lpstr>
      <vt:lpstr>Exec_Benchmark_Description!Print_Area</vt:lpstr>
      <vt:lpstr>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NCASG</dc:creator>
  <cp:lastModifiedBy>Ainger, Steven [DAS]</cp:lastModifiedBy>
  <cp:lastPrinted>2017-07-03T17:31:54Z</cp:lastPrinted>
  <dcterms:created xsi:type="dcterms:W3CDTF">2013-06-17T21:38:47Z</dcterms:created>
  <dcterms:modified xsi:type="dcterms:W3CDTF">2022-07-08T18:45:04Z</dcterms:modified>
</cp:coreProperties>
</file>